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Objects="none"/>
  <mc:AlternateContent xmlns:mc="http://schemas.openxmlformats.org/markup-compatibility/2006">
    <mc:Choice Requires="x15">
      <x15ac:absPath xmlns:x15ac="http://schemas.microsoft.com/office/spreadsheetml/2010/11/ac" url="Z:\ADM GERAL\2026\PCA 2026\"/>
    </mc:Choice>
  </mc:AlternateContent>
  <xr:revisionPtr revIDLastSave="0" documentId="13_ncr:1_{A3658CE9-A7C3-46A5-8388-83697C15D2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CA" sheetId="1" r:id="rId1"/>
    <sheet name="Orientações" sheetId="2" r:id="rId2"/>
    <sheet name="Listas" sheetId="3" state="hidden" r:id="rId3"/>
    <sheet name="1" sheetId="4" state="hidden" r:id="rId4"/>
  </sheets>
  <externalReferences>
    <externalReference r:id="rId5"/>
  </externalReferences>
  <definedNames>
    <definedName name="_xlnm._FilterDatabase" localSheetId="0" hidden="1">PCA!$B$7:$N$261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</workbook>
</file>

<file path=xl/calcChain.xml><?xml version="1.0" encoding="utf-8"?>
<calcChain xmlns="http://schemas.openxmlformats.org/spreadsheetml/2006/main">
  <c r="F261" i="1" l="1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" i="4"/>
  <c r="I267" i="1"/>
  <c r="G268" i="1"/>
  <c r="M268" i="1"/>
  <c r="K268" i="1"/>
  <c r="G267" i="1"/>
  <c r="I268" i="1"/>
  <c r="H268" i="1"/>
  <c r="J267" i="1"/>
  <c r="J268" i="1"/>
  <c r="L267" i="1"/>
  <c r="M267" i="1"/>
  <c r="L268" i="1"/>
  <c r="H267" i="1"/>
  <c r="K267" i="1"/>
</calcChain>
</file>

<file path=xl/sharedStrings.xml><?xml version="1.0" encoding="utf-8"?>
<sst xmlns="http://schemas.openxmlformats.org/spreadsheetml/2006/main" count="2710" uniqueCount="457">
  <si>
    <t>Plano de Contratações Anual - Exercício 2026</t>
  </si>
  <si>
    <t>TOTAL CONSOLIDADO POR FONTE DE RECURSO E GRUPO DE DESPESA</t>
  </si>
  <si>
    <t>ÓRGÃO OU ENTIDADE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</si>
  <si>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</si>
  <si>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</si>
  <si>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</si>
  <si>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</si>
  <si>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</si>
  <si>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</si>
  <si>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</si>
  <si>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ÁREA RESPONSÁVEL PELA CONSOLIDAÇÃO</t>
  </si>
  <si>
    <t>Planejamento FAMES</t>
  </si>
  <si>
    <t>3 - OUTRAS DESPESAS CORRENTES</t>
  </si>
  <si>
    <t>4 - INVESTIMENTOS</t>
  </si>
  <si>
    <t>Tipo de Contratação</t>
  </si>
  <si>
    <t>Prazo</t>
  </si>
  <si>
    <t>Classificação orçamentária</t>
  </si>
  <si>
    <t>Observações</t>
  </si>
  <si>
    <t>GND</t>
  </si>
  <si>
    <t>MODALIDADE DE APLICAÇÃO*</t>
  </si>
  <si>
    <t>ELEMENTO DE DESPESA</t>
  </si>
  <si>
    <t>Und</t>
  </si>
  <si>
    <t>NOVA</t>
  </si>
  <si>
    <t>90 - APLICAÇÕES DIRETAS</t>
  </si>
  <si>
    <t>39 - OUTROS SERVIÇOS DE TERCEIROS - PESSOA JURÍDICA</t>
  </si>
  <si>
    <t>Mônica Santana Geraldino</t>
  </si>
  <si>
    <t>30 - MATERIAL DE CONSUMO</t>
  </si>
  <si>
    <t>Gabinete da Direção</t>
  </si>
  <si>
    <t>-</t>
  </si>
  <si>
    <t>EXISTENTE A SER RENOVADA</t>
  </si>
  <si>
    <t>33 - PASSAGENS E DESPESAS COM LOCOMOÇÃO</t>
  </si>
  <si>
    <t>Conselho Acadêmico</t>
  </si>
  <si>
    <t>14 - DIÁRIAS -  CIVIL</t>
  </si>
  <si>
    <t>36 - OUTROS SERVIÇOS DE TERCEIROS - PESSOA FÍSICA</t>
  </si>
  <si>
    <t>47 - OBRIGAÇÕES TRIBUTÁRIAS E CONTRIBUTIVAS</t>
  </si>
  <si>
    <t>Coordenação de Recursos Humanos</t>
  </si>
  <si>
    <t>52 - EQUIPAMENTOS E MATERIAL PERMANENTE</t>
  </si>
  <si>
    <t>Núcleo de Tecnologia da Informação</t>
  </si>
  <si>
    <t>NVD</t>
  </si>
  <si>
    <t>HD 2TB</t>
  </si>
  <si>
    <t>Suporte de Teto para Projetor</t>
  </si>
  <si>
    <t>Coordenação de Administração Geral</t>
  </si>
  <si>
    <t>37 - LOCAÇÃO DE MÃO-DE-OBRA</t>
  </si>
  <si>
    <t>Recepção</t>
  </si>
  <si>
    <t>Apoio administrativo MGS</t>
  </si>
  <si>
    <t>40 - SERVIÇOS DE TECNOLOGIA DA INFORMAÇÃO E COMUNICAÇÃO - PESSOA JURÍDICA</t>
  </si>
  <si>
    <t xml:space="preserve">Diario Oficial </t>
  </si>
  <si>
    <t>91 - APLICAÇÃO DIRETA DECORRENTE DE OPERAÇÃO ENTRE ÓRGÃOS, FUNDOS E ENTIDADES INTEGRANTES DOS ORÇAMENTOS FISCAL E DA SEGURIDADE SOCIAL</t>
  </si>
  <si>
    <t>Vale Transporte</t>
  </si>
  <si>
    <t>49 - AUXÍLIO-TRANSPORTE</t>
  </si>
  <si>
    <t>Correios</t>
  </si>
  <si>
    <t>EDP FAMES</t>
  </si>
  <si>
    <t>CESAN</t>
  </si>
  <si>
    <t>Contrato de Hospedagem</t>
  </si>
  <si>
    <t>Setor Manutenção</t>
  </si>
  <si>
    <t>Apagador de 1 tecla</t>
  </si>
  <si>
    <t>Disjuntor din 15A</t>
  </si>
  <si>
    <t>Disjuntor din 20A</t>
  </si>
  <si>
    <t>Disjuntor din 25A</t>
  </si>
  <si>
    <t>Disjuntor din 30A</t>
  </si>
  <si>
    <t>Disjuntor din 40A</t>
  </si>
  <si>
    <t>Lâmpada bulbo leitoso LED de 50w 100-240V -4000k, branca neutra</t>
  </si>
  <si>
    <t>Tomada 3 Pinos 10A</t>
  </si>
  <si>
    <t>Tomada 3 Pinos 20A</t>
  </si>
  <si>
    <t>Boia 1/2</t>
  </si>
  <si>
    <t>Boia 3/4</t>
  </si>
  <si>
    <t>Cabo PP</t>
  </si>
  <si>
    <t>Luvas 1/2</t>
  </si>
  <si>
    <t>Luvas 3/4</t>
  </si>
  <si>
    <t>Mangueira engate  30 cm</t>
  </si>
  <si>
    <t>Mangueira engate 40 cm</t>
  </si>
  <si>
    <t>Cano 25MM</t>
  </si>
  <si>
    <t>Flange 20MM</t>
  </si>
  <si>
    <t>Flange 25MM</t>
  </si>
  <si>
    <t>Joelho 25MM</t>
  </si>
  <si>
    <t>Luva 20MM</t>
  </si>
  <si>
    <t>Peça RL 3/4 P/ 25MM</t>
  </si>
  <si>
    <t>Registro 25MM</t>
  </si>
  <si>
    <t>Joelho 20MM</t>
  </si>
  <si>
    <t>Peça RL 1/2 P/ 20MM</t>
  </si>
  <si>
    <t>Tubo 20MM</t>
  </si>
  <si>
    <t>Dedetização</t>
  </si>
  <si>
    <t>Pacote</t>
  </si>
  <si>
    <t>Assessoria de Comunicação</t>
  </si>
  <si>
    <t>Circuito FAMES nas Comunidades</t>
  </si>
  <si>
    <t>Circuito FAMES nas Comunidades (patronal)</t>
  </si>
  <si>
    <t>92 - APLICAÇÕES DIRETAS</t>
  </si>
  <si>
    <t>m2</t>
  </si>
  <si>
    <t>51 - OBRAS E INSTALAÇÕES</t>
  </si>
  <si>
    <t>Prodest (REDE METRO-ES)</t>
  </si>
  <si>
    <t>MVP</t>
  </si>
  <si>
    <t>Claro (Telefonia)</t>
  </si>
  <si>
    <t>Flauta Transversal (em Dó)</t>
  </si>
  <si>
    <t>Almoxarifado</t>
  </si>
  <si>
    <t>Clip's - N° 6/0 (caixa com 50)</t>
  </si>
  <si>
    <t>Clip's - Nº 2/0 (caixa com 100)</t>
  </si>
  <si>
    <t>Clip's - Nº 3/0 (caixa com 100)</t>
  </si>
  <si>
    <t>Envelope Pardo - A4</t>
  </si>
  <si>
    <t>Envelope Pardo - Médio</t>
  </si>
  <si>
    <t>Grampo (grande) 23/13 Galvanizado (caixa com 5000)</t>
  </si>
  <si>
    <t>Grampo; Tm 26/6 (caixa com 5000)</t>
  </si>
  <si>
    <t>Régua; 30cm; Cristal Acrílica</t>
  </si>
  <si>
    <t>Coordenação de Biblioteca</t>
  </si>
  <si>
    <t>Multicabo com 20 vias de 7 metros</t>
  </si>
  <si>
    <t>Multicabo com 20 vias de 20 metros</t>
  </si>
  <si>
    <t>Multicabo com 16 vias de 5 metros</t>
  </si>
  <si>
    <t>m²</t>
  </si>
  <si>
    <t>Ducha higiênica</t>
  </si>
  <si>
    <t>Chuveiro Ducha Elétrico</t>
  </si>
  <si>
    <t>Refletor LED 100W</t>
  </si>
  <si>
    <t>Livros para UnAC</t>
  </si>
  <si>
    <t>Orientações</t>
  </si>
  <si>
    <t>PCA</t>
  </si>
  <si>
    <t>O que é o PCA?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</si>
  <si>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</si>
  <si>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t>Quais são os principais Objetivos da norma?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</si>
  <si>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</si>
  <si>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t>Quais são as principais Regras?</t>
  </si>
  <si>
    <r>
      <rPr>
        <sz val="11"/>
        <color theme="1"/>
        <rFont val="Arial"/>
        <family val="2"/>
      </rPr>
      <t>Cada órgão e entidade do Poder Executivo deverá elaborar, consolidar e aprovar, anualmente, seu respectivo PCA, contendo</t>
    </r>
    <r>
      <rPr>
        <b/>
        <sz val="11"/>
        <color theme="1"/>
        <rFont val="Arial"/>
        <family val="2"/>
      </rPr>
      <t xml:space="preserve"> todas as novas contratações e as renovações/prorrogações que pretende realizar no exercício seguinte ao de sua elaboração</t>
    </r>
    <r>
      <rPr>
        <sz val="11"/>
        <color theme="1"/>
        <rFont val="Arial"/>
        <family val="2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</si>
  <si>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</si>
  <si>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</si>
  <si>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Nível de Complexidade</t>
  </si>
  <si>
    <t>Fonte de recurso</t>
  </si>
  <si>
    <t>Baixo</t>
  </si>
  <si>
    <t>0 - NÃO DEFINIDO</t>
  </si>
  <si>
    <t>00 - NÃO DEFINIDO</t>
  </si>
  <si>
    <t>EXISTENTE NÃO RENOVÁVEL</t>
  </si>
  <si>
    <t>Médio</t>
  </si>
  <si>
    <t>1 - PESSOAL E ENCARGOS SOCIAIS</t>
  </si>
  <si>
    <t>20 - TRANSFERÊNCIAS À UNIÃO</t>
  </si>
  <si>
    <t>01 - APOSENTADORIAS DO RPPS, RESERVA REMUNERADA E REFORMAS DOS MILITARES</t>
  </si>
  <si>
    <t>Alto</t>
  </si>
  <si>
    <t>2 - JUROS E ENCARGOS DA DÍVIDA</t>
  </si>
  <si>
    <t>22 - EXECUÇÃO ORÇAMENTÁRIA DELEGADA À UNIÃO</t>
  </si>
  <si>
    <t>03 - PENSÕES DO RPPS E DO MILITAR</t>
  </si>
  <si>
    <t>30 - TRANSFERÊNCIAS A ESTADOS E AO DISTRITO FEDERAL</t>
  </si>
  <si>
    <t>04 - CONTRATAÇÃO POR TEMPO DETERMINADO</t>
  </si>
  <si>
    <t>31 - TRANSFERÊNCIAS A ESTADOS E AO DISTRITO FEDERAL - FUNDO A FUNDO</t>
  </si>
  <si>
    <t>05 - OUTROS BENEFÍCIOS PREVIDENCIÁRIOS DO SERVIDOR OU DO MILITAR</t>
  </si>
  <si>
    <t>5 - INVERSÕES FINANCEIRAS</t>
  </si>
  <si>
    <t>32 - EXECUÇÃO ORÇAMENTÁRIA DELEGADA A ESTADOS E AO DISTRITO FEDERAL</t>
  </si>
  <si>
    <t>06 - BENEFÍCIO MENSAL AO DEFICIENTE E AO IDOSO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</si>
  <si>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</si>
  <si>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</si>
  <si>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</si>
  <si>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</si>
  <si>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</si>
  <si>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</si>
  <si>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</si>
  <si>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</si>
  <si>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</si>
  <si>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</si>
  <si>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</si>
  <si>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</si>
  <si>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</si>
  <si>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</si>
  <si>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</si>
  <si>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</si>
  <si>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</si>
  <si>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</si>
  <si>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</si>
  <si>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</si>
  <si>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</si>
  <si>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</si>
  <si>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</si>
  <si>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</si>
  <si>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</si>
  <si>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</si>
  <si>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</si>
  <si>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</si>
  <si>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</si>
  <si>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</si>
  <si>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</si>
  <si>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</si>
  <si>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</si>
  <si>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</si>
  <si>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</si>
  <si>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</si>
  <si>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</si>
  <si>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</si>
  <si>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</si>
  <si>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</si>
  <si>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</si>
  <si>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</si>
  <si>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</si>
  <si>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</si>
  <si>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</si>
  <si>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</si>
  <si>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</si>
  <si>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</si>
  <si>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</si>
  <si>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</si>
  <si>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34 - OUTRAS DESPESAS DE PESSOAL DECORRENTES DE  CONTRATOS DE TERCEIRIZAÇÃO</t>
  </si>
  <si>
    <t>35 - SERVIÇOS DE CONSULTORIA</t>
  </si>
  <si>
    <t>38 - ARRENDAMENTO MERCANTIL</t>
  </si>
  <si>
    <t>41 - CONTRIBUIÇÕES</t>
  </si>
  <si>
    <t>42 - AUXÍLIOS</t>
  </si>
  <si>
    <t>43 - SUBVENÇÕES SOCIAIS</t>
  </si>
  <si>
    <t>45 - SUBVENÇÕES ECONÔMICAS</t>
  </si>
  <si>
    <t>46 - AUXÍLIO-ALIMENTAÇÃO</t>
  </si>
  <si>
    <t>48 - OUTROS AUXÍLIOS FINANCEIROS A PESSOAS FÍSICAS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</si>
  <si>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</si>
  <si>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</si>
  <si>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</si>
  <si>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</si>
  <si>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</si>
  <si>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</si>
  <si>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</si>
  <si>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</si>
  <si>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</si>
  <si>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</si>
  <si>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</si>
  <si>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</si>
  <si>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</si>
  <si>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</si>
  <si>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</si>
  <si>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</si>
  <si>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</si>
  <si>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</si>
  <si>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</si>
  <si>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</si>
  <si>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</si>
  <si>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</si>
  <si>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</si>
  <si>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</si>
  <si>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</si>
  <si>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</si>
  <si>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</si>
  <si>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</si>
  <si>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</si>
  <si>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</si>
  <si>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</si>
  <si>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</si>
  <si>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</si>
  <si>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</si>
  <si>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</si>
  <si>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</si>
  <si>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</si>
  <si>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Faculdade de Música do Espírito Santo "Maurício de Oliveira" -  (FAMES)</t>
  </si>
  <si>
    <t>Abastecimento DIESEL / GASOLINA</t>
  </si>
  <si>
    <t>Caixa</t>
  </si>
  <si>
    <t>Corretivo Líquido</t>
  </si>
  <si>
    <t>Caneta Marca Texto - Cor: amarelo fluorescente (caixa com 12)</t>
  </si>
  <si>
    <t>Caderno Universitário Espiral 
com 96 Folhas</t>
  </si>
  <si>
    <t>Papel Couchê Brilho, pacote com 50 folhas, Gramatura média (115g/m2 a 170g/m2)</t>
  </si>
  <si>
    <t>Fita Adesiva Crepe 19mm x 50m</t>
  </si>
  <si>
    <t>Meses</t>
  </si>
  <si>
    <t>Manutenção / Peças / Alinhamento / Balanceamento</t>
  </si>
  <si>
    <t>Papel A4 - Pacote com 500 folhas</t>
  </si>
  <si>
    <t>Prodest (REDE METRO-ES) Existente</t>
  </si>
  <si>
    <t xml:space="preserve">5 Estagiários </t>
  </si>
  <si>
    <t>Hora</t>
  </si>
  <si>
    <t>Núcleo de Teclas, Canto e Cordas Dedilhadas</t>
  </si>
  <si>
    <t>Núcleo de Musicologia, Ed. Musical e Humanas</t>
  </si>
  <si>
    <t>Núcleo de Sopros, Percussão, Cordas Friccionadas e Regência</t>
  </si>
  <si>
    <t>Coordenação de Pós Graduação e Pesquisa</t>
  </si>
  <si>
    <t>Revista "A Tempo"</t>
  </si>
  <si>
    <t>Caneta Esferográfica 
Cor: Azul (caixa com 50)</t>
  </si>
  <si>
    <t>Cola Branca Lavável em Bastão 
(caixa com 12)</t>
  </si>
  <si>
    <t>Bloco Auto Adesivo para Recado 
38 X 51 mm</t>
  </si>
  <si>
    <t>Bloco Auto Adesivo para Recado
76 X 102 mm</t>
  </si>
  <si>
    <t>Cola Branca Lavável Escolar 
Frasco 40g</t>
  </si>
  <si>
    <t>Envelope Branco, Tamanho Oficio, Medidas 260mmx360mm, 
Gramatura de 80 G/M2</t>
  </si>
  <si>
    <t>Fita Adesiva Crepe 
48mm x 50m; Rolo</t>
  </si>
  <si>
    <t>Fita Adesiva Transparente 
50mm x 50m</t>
  </si>
  <si>
    <t>Fita Adesiva Gaffer Tape  
Cor Laranja; Rolo com 50m</t>
  </si>
  <si>
    <t>Fita Adesiva Gaffer Tape 
Cor Preta; Rolo com 50m</t>
  </si>
  <si>
    <t>Fita Adesiva Transparente 
12mm x 50m</t>
  </si>
  <si>
    <t>Grampeador (grande) 23/8-13 
Até 240 Folhas</t>
  </si>
  <si>
    <t>Pasta Catálogo - 50 Envelopes  
Cor: Preta</t>
  </si>
  <si>
    <t>Pasta Plástica Transparente
com elástico - Cor: Diversas</t>
  </si>
  <si>
    <t>Pincel Piloto - Cor: Azul 
(caixa com 12)</t>
  </si>
  <si>
    <t>Pincel Piloto - Cor: Preto 
(caixa com 12)</t>
  </si>
  <si>
    <t>Pincel Piloto - Cor: Vermelho 
(caixa com 12)</t>
  </si>
  <si>
    <t>Tesoura Multiuso, 20cm 
Em Aço Inox</t>
  </si>
  <si>
    <t>Porta Papel Higiênico</t>
  </si>
  <si>
    <t>Recarga para Pincel Piloto 
Cor: Azul</t>
  </si>
  <si>
    <t>Recarga para Pincel Piloto 
Cor: Preto</t>
  </si>
  <si>
    <t>Recarga para Pincel Piloto 
Cor: Vermelho</t>
  </si>
  <si>
    <t>Condomínio 3º andar (Ed. Março)</t>
  </si>
  <si>
    <t>Condomínio 4º andar (Ed. Março)</t>
  </si>
  <si>
    <t>EDP 3º andar (Ed. Março)</t>
  </si>
  <si>
    <t>EDP 4º andar (Ed. Março)</t>
  </si>
  <si>
    <t>Extensão de tomada 
Mínimo 3 saídas e padrão 3 pinos e Mínimo de 5 metros de extensão</t>
  </si>
  <si>
    <t>Limpeza e Conservação</t>
  </si>
  <si>
    <t>Gás Engarrafado</t>
  </si>
  <si>
    <t>Gancho de Parede</t>
  </si>
  <si>
    <t>Café em Pó (pacote 500g)</t>
  </si>
  <si>
    <t>Cabo de Força para Piano Clavinova</t>
  </si>
  <si>
    <t>Afinação de Piano</t>
  </si>
  <si>
    <t>Adaptador de Tomada 10A/ 20A</t>
  </si>
  <si>
    <t>Adaptador de Tomada 
2p + tp/nbr 14136</t>
  </si>
  <si>
    <t>Diárias Totais</t>
  </si>
  <si>
    <t>Contratação de Profissional para Correção de Redação - 
Vestibular FAMES</t>
  </si>
  <si>
    <t>Câmera Fotográfica</t>
  </si>
  <si>
    <t>Toalha de Papel 
Pacote com 1000 folhas</t>
  </si>
  <si>
    <t>Régua de Energia</t>
  </si>
  <si>
    <t>Papel Higiênico 
Pacote com 4 rolos</t>
  </si>
  <si>
    <t>Marcador para Quadro Branco 
Cor: Vermelho (caixa com 12)</t>
  </si>
  <si>
    <t>Marcador para Quadro Branco 
Cor: Preto (caixa com 12)</t>
  </si>
  <si>
    <t>Marcador para Quadro Branco  
Cor: Azul (caixa com 12)</t>
  </si>
  <si>
    <t>Limpeza na Caixa de Esgoto</t>
  </si>
  <si>
    <t>Recarga / Manutenção de Extintores</t>
  </si>
  <si>
    <t>Manutenção do Elevador</t>
  </si>
  <si>
    <t>Mesa para Estúdio</t>
  </si>
  <si>
    <t>Manutenção de Ar Condicionado</t>
  </si>
  <si>
    <t>Operador de Fotocopiadora</t>
  </si>
  <si>
    <t>Outsourcing de Impressão</t>
  </si>
  <si>
    <t>Outsourcing de Impressão (Excedente)</t>
  </si>
  <si>
    <t>Palco no Pátio Interno da Sede</t>
  </si>
  <si>
    <t>Cobertura de Toldo Fixo de Lona 
para Palco no Pátio Interno da Sede</t>
  </si>
  <si>
    <t>Publicação em Jornal 
de Grande Circulação</t>
  </si>
  <si>
    <t>Seguro Automotivo</t>
  </si>
  <si>
    <t>Suporte Tipo Cachimbo 
para Microfone sem Fio</t>
  </si>
  <si>
    <t>Transporte de Instrumentos</t>
  </si>
  <si>
    <t>Vigilância Patrimonial</t>
  </si>
  <si>
    <t>Biblioteca Virtual</t>
  </si>
  <si>
    <t>Passagens Aéreas</t>
  </si>
  <si>
    <t>Microfone Condensador Cardióide 
de Cápsula Larga</t>
  </si>
  <si>
    <t>Microfone de Cápsula Grande 
Cardióide</t>
  </si>
  <si>
    <t>Microfones Condensadores Cardióides Direcionais de Cápsula Pequena</t>
  </si>
  <si>
    <t>Portas Acústicas para Estúdio 
e LMP da FAMES</t>
  </si>
  <si>
    <t>Manutenção de Contrabaixos Acústicos</t>
  </si>
  <si>
    <t>Manutenção de Violoncelo</t>
  </si>
  <si>
    <t>Alicate de Jardinagem para
Cortar Cana de Fagote</t>
  </si>
  <si>
    <t>Alicate para Palheta de Fagote</t>
  </si>
  <si>
    <t>Trompas Duplas com 
Afinação Fá / Si bemol</t>
  </si>
  <si>
    <t>Trompas Simples em Fá</t>
  </si>
  <si>
    <t>Canas Moldadas para Oboé</t>
  </si>
  <si>
    <t>Arame de Latão 0,6mm Carretel 25m</t>
  </si>
  <si>
    <t>Canas para Fagote</t>
  </si>
  <si>
    <t>Estojo para Palheta e Oboé 
com Capacidade de Armazenamento Acima de 3 palhetas</t>
  </si>
  <si>
    <t>Faca de Chanfro Duplo 
Fio de Navalha para Fagote</t>
  </si>
  <si>
    <t>Faca de Chanfro Simples</t>
  </si>
  <si>
    <t>Faca Dobrável 
Chanfro Duplo Côncavo</t>
  </si>
  <si>
    <t>Flautins (Flauta Piccolo)</t>
  </si>
  <si>
    <t>Gabarito de Corte para Fagote</t>
  </si>
  <si>
    <t>Guilhotina para Cortar 
Ponta de Palheta Fagote</t>
  </si>
  <si>
    <t>Guilhotina para Cortar 
Ponta de Palheta Oboé</t>
  </si>
  <si>
    <t>Lingueta para Raspar Palheta</t>
  </si>
  <si>
    <t>Lingueta Plástica para Fagote</t>
  </si>
  <si>
    <t>Lubrificante para Cortiça pra Oboé</t>
  </si>
  <si>
    <t>Mandril para Fagote</t>
  </si>
  <si>
    <t>Mandril para Palheta de Oboé</t>
  </si>
  <si>
    <t>Manutenção de Instrumento:
Saxofone Barítono</t>
  </si>
  <si>
    <t>Manutenção dos Instrumentos 
02 Eufônios</t>
  </si>
  <si>
    <t>Manutenção dos Instrumentos 
03 Tubas</t>
  </si>
  <si>
    <t>Micrômetro para Medição de Canas e Palhetas de Fagote</t>
  </si>
  <si>
    <t>Pano para Limpeza Interna do Fagote</t>
  </si>
  <si>
    <t>Pano para Limpeza Interna do Oboé</t>
  </si>
  <si>
    <t>Porta Palheta de Fagote</t>
  </si>
  <si>
    <t>Reforma Completa 01 Requinta</t>
  </si>
  <si>
    <t>Reforma Completa 01 Clarone</t>
  </si>
  <si>
    <t>Tabuleiro com 4 Pinos para 
Palheta de Fagote</t>
  </si>
  <si>
    <t>Tubos para Amarrar Palheta</t>
  </si>
  <si>
    <t>Saxofone Soprano</t>
  </si>
  <si>
    <t>Saxofones Tenor</t>
  </si>
  <si>
    <t>Jogos de 4 Cordas Convencionais</t>
  </si>
  <si>
    <t>Jogos de 4 Cordas Flatwound</t>
  </si>
  <si>
    <t xml:space="preserve">Jogos de 6 Cordas para 
Guitarra Elétrica calibre 0.10 </t>
  </si>
  <si>
    <t>Jogos de 6 Cordas para 
Violão de Nylon</t>
  </si>
  <si>
    <t>Pedal Pré-amplificador de Baixo</t>
  </si>
  <si>
    <t>Câmera de Segurança</t>
  </si>
  <si>
    <t>Pasta Personalizada</t>
  </si>
  <si>
    <t>Pasta Suspensa com Visor - 
Caixa com 50 unidades</t>
  </si>
  <si>
    <t>Alicate de Pressão Grande</t>
  </si>
  <si>
    <t>Anti Ferrugem Desengripante</t>
  </si>
  <si>
    <t>Assento Sanitário</t>
  </si>
  <si>
    <t>Bocal para Lâmpada 110V E27</t>
  </si>
  <si>
    <t>Bocal para Lâmpada 220V E27</t>
  </si>
  <si>
    <t>Cabo Elétrico 1,5MM</t>
  </si>
  <si>
    <t>Cabo Elétrico 2,5MM</t>
  </si>
  <si>
    <t>Cabo Elétrico 4MM</t>
  </si>
  <si>
    <t>Cabo Elétrico 6MM</t>
  </si>
  <si>
    <t>Calha p/ Lâmpada led 9W 
com 2 lâmpadas</t>
  </si>
  <si>
    <t>Calha p/ Lâmpada led 
com 2 lâmpadas</t>
  </si>
  <si>
    <t>Calha p/ lâmpada led 
com 3 lâmpadas</t>
  </si>
  <si>
    <t>Carrinho Carga/descarga Pneu Camara</t>
  </si>
  <si>
    <t>Carro Lixo com Rodas 200 L</t>
  </si>
  <si>
    <t>Cola de Contato Lata 750G</t>
  </si>
  <si>
    <t>Cola Instantânea</t>
  </si>
  <si>
    <t>Carro Lixo com Rodas 500 L</t>
  </si>
  <si>
    <t>Cola para Cano (PVC)</t>
  </si>
  <si>
    <t>Fita Dupla Face (Verde)</t>
  </si>
  <si>
    <t>Fita Isolante 19MM X 20M</t>
  </si>
  <si>
    <t>Fita Veda Rosca</t>
  </si>
  <si>
    <t>Globo Leitoso de Vidro 
15X28 (Diâmetro de boca)</t>
  </si>
  <si>
    <t>Globo Leitoso de Plástico 
15X30 (Diâmetro de boca)</t>
  </si>
  <si>
    <t>Lâmpada de 0,6m Tubular LED de 20W 100-240v - 4000k branca neutra 
caixa com 10</t>
  </si>
  <si>
    <t>Lâmpada de 1,2m tubular LED de 20W 100-240 - 4000K branca neutra
caixa com 10</t>
  </si>
  <si>
    <t>Lâmpada led (9W) 
cor da luz branco-frio</t>
  </si>
  <si>
    <t>Lâmpada Led; Bulbo 9w 60w
cor luz branco neutro</t>
  </si>
  <si>
    <t>Plugue Macho/Fêmea 10A</t>
  </si>
  <si>
    <t>Plugue Macho/Fêmea 20A</t>
  </si>
  <si>
    <t>Parafusadeira Bateria Completa + Acessórios</t>
  </si>
  <si>
    <t>Soda Cáustica</t>
  </si>
  <si>
    <t>Tinta Spray Esmalte Sintético
Branco Brilhante</t>
  </si>
  <si>
    <t>Tinta Spray Esmalte Sintético 
Preto Brilhante</t>
  </si>
  <si>
    <t>Torneira Metal 
Acionamento Rápido</t>
  </si>
  <si>
    <t>Torneira Plástica Simples</t>
  </si>
  <si>
    <t>Tubo Cola para Cano (PVC)</t>
  </si>
  <si>
    <t>Vara de Cano 1/2</t>
  </si>
  <si>
    <t>Vara de Cano 3/4</t>
  </si>
  <si>
    <t>Licença de Softwares de Produção</t>
  </si>
  <si>
    <t>Licença de Softwares Dorico 
(Licença de 1 ano)</t>
  </si>
  <si>
    <t>Licença de Softwares Sibelius 
(Licença de 1 ano)</t>
  </si>
  <si>
    <t>Boquilha Saxofone Soprano</t>
  </si>
  <si>
    <t>Boquilha Saxofone Barítono</t>
  </si>
  <si>
    <t>Boquilha Sax Tenor</t>
  </si>
  <si>
    <t>Tímpano profissional, Modelo Generation II de cobre martelado, no tamanho 20”. Acompanha capa longa</t>
  </si>
  <si>
    <t>Tímpano profissional, Modelo Generation II de cobre martelado, no tamanho 23”. Acompanha capa longa</t>
  </si>
  <si>
    <t>Tímpano profissional, Modelo Generation II de cobre martelado, no tamanho 26”. Acompanha capa longa</t>
  </si>
  <si>
    <t>Tímpano profissional, Modelo Generation II de cobre martelado, no tamanho 29”. Acompanha capa longa</t>
  </si>
  <si>
    <t>Tímpano profissional, Modelo Generation II de cobre martelado, no tamanho 32”. Acompanha capa longa</t>
  </si>
  <si>
    <t>PAD-MINI-10-SOFT (borrachinha de estudo) com suporte</t>
  </si>
  <si>
    <t>Pandeiros de 10” com pele couro com corpo de madeira com 06 (seis) platinelas de latão martelado a mão</t>
  </si>
  <si>
    <t>Pandeiros de 10”com pele de nylon com 06 (seis) platinelas de latão martelados a mão</t>
  </si>
  <si>
    <t>Triângulos 40 cm</t>
  </si>
  <si>
    <t>Drywall e Lã Mineral (parede, teto e acessórios) p/ Estúdio e LMP</t>
  </si>
  <si>
    <t>Cabos de Áudio com conexões P10 x P10 (mono)</t>
  </si>
  <si>
    <t>Cabos com conexões XLR x P10 (mono)</t>
  </si>
  <si>
    <t>Cabos com conexões XLR x XLR (mono)</t>
  </si>
  <si>
    <t>Porta da Entrada Principal</t>
  </si>
  <si>
    <t>Setor Demandante</t>
  </si>
  <si>
    <t>Fonte de Recursos</t>
  </si>
  <si>
    <t>Agente de contratação ou fiscal</t>
  </si>
  <si>
    <t>Quantidade Estimada</t>
  </si>
  <si>
    <t xml:space="preserve">Unidade de Medida  </t>
  </si>
  <si>
    <t>Objeto  Resumido</t>
  </si>
  <si>
    <t xml:space="preserve">Estimativa preliminar do valor para 2026 (R$) </t>
  </si>
  <si>
    <t>Coordenação de Secretaria</t>
  </si>
  <si>
    <t>05/2026</t>
  </si>
  <si>
    <t>11/2026</t>
  </si>
  <si>
    <t>10/2026</t>
  </si>
  <si>
    <t>01 a 12/2026</t>
  </si>
  <si>
    <t>06/2026</t>
  </si>
  <si>
    <t>08/2026</t>
  </si>
  <si>
    <t>04/2026</t>
  </si>
  <si>
    <t>09/2026</t>
  </si>
  <si>
    <t>05 a 12/2026</t>
  </si>
  <si>
    <t>07/2026</t>
  </si>
  <si>
    <t xml:space="preserve">Monitores (50 alunos) </t>
  </si>
  <si>
    <t>Contratação de Palestrantes</t>
  </si>
  <si>
    <t>Contratação de Palestrates - INSS Patronal</t>
  </si>
  <si>
    <t>Manutenção nos sistemas de alarme e incêndio</t>
  </si>
  <si>
    <t>Tubos de 150" + acessórios</t>
  </si>
  <si>
    <t>Piso Acessível</t>
  </si>
  <si>
    <t>Software de Gestão de Biblioteca</t>
  </si>
  <si>
    <t>Tuba em Fá e Afinação em Bb</t>
  </si>
  <si>
    <t>Porta Papel Toalha</t>
  </si>
  <si>
    <t>Manutenção oboés troca de sapatilha, troca de cortiça, regulagem, lubrificação das chaves e limpeza interna</t>
  </si>
  <si>
    <t xml:space="preserve">Manutenção fagotes troca de sapatilha, troca de cortiça, regulagem, lubrificação das chaves e limpeza interna </t>
  </si>
  <si>
    <t>Esquadria de Vidro Fixo 
Acústico para Estúdio</t>
  </si>
  <si>
    <t>Registro de Diplomas</t>
  </si>
  <si>
    <t xml:space="preserve">Impermeabilização do Telhado </t>
  </si>
  <si>
    <t>Portão de Alumínio 
Veículos Correr</t>
  </si>
  <si>
    <t xml:space="preserve">Forro PVC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</si>
</sst>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"/>
  </numFmts>
  <fonts count="23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16"/>
      <color theme="0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  <scheme val="minor"/>
    </font>
    <font>
      <b/>
      <sz val="16"/>
      <color theme="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2A4857"/>
        <bgColor rgb="FF2A4857"/>
      </patternFill>
    </fill>
    <fill>
      <patternFill patternType="solid">
        <fgColor theme="0"/>
        <bgColor theme="0"/>
      </patternFill>
    </fill>
    <fill>
      <patternFill patternType="solid">
        <fgColor rgb="FF406D83"/>
        <bgColor rgb="FF406D83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hair">
        <color auto="1"/>
      </right>
      <top style="hair">
        <color auto="1"/>
      </top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10" fillId="6" borderId="3" xfId="0" applyFont="1" applyFill="1" applyBorder="1"/>
    <xf numFmtId="0" fontId="11" fillId="6" borderId="3" xfId="0" applyFont="1" applyFill="1" applyBorder="1"/>
    <xf numFmtId="0" fontId="12" fillId="0" borderId="0" xfId="0" applyFont="1"/>
    <xf numFmtId="0" fontId="13" fillId="7" borderId="3" xfId="0" applyFont="1" applyFill="1" applyBorder="1" applyAlignment="1">
      <alignment horizontal="left" vertical="center"/>
    </xf>
    <xf numFmtId="0" fontId="12" fillId="7" borderId="3" xfId="0" applyFont="1" applyFill="1" applyBorder="1"/>
    <xf numFmtId="0" fontId="12" fillId="3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vertical="top" wrapText="1"/>
    </xf>
    <xf numFmtId="0" fontId="12" fillId="3" borderId="9" xfId="0" applyFont="1" applyFill="1" applyBorder="1" applyAlignment="1">
      <alignment horizontal="left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10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7" fontId="1" fillId="0" borderId="12" xfId="0" applyNumberFormat="1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4" fontId="1" fillId="5" borderId="12" xfId="0" applyNumberFormat="1" applyFont="1" applyFill="1" applyBorder="1" applyAlignment="1">
      <alignment horizontal="center" vertical="center" wrapText="1"/>
    </xf>
    <xf numFmtId="4" fontId="1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164" fontId="9" fillId="5" borderId="12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164" fontId="1" fillId="9" borderId="12" xfId="0" applyNumberFormat="1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4" fontId="1" fillId="9" borderId="12" xfId="0" applyNumberFormat="1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0" fillId="9" borderId="0" xfId="0" applyFill="1"/>
    <xf numFmtId="0" fontId="9" fillId="10" borderId="12" xfId="0" applyFont="1" applyFill="1" applyBorder="1" applyAlignment="1">
      <alignment horizontal="center" vertical="center"/>
    </xf>
    <xf numFmtId="164" fontId="1" fillId="10" borderId="12" xfId="0" applyNumberFormat="1" applyFont="1" applyFill="1" applyBorder="1" applyAlignment="1">
      <alignment horizontal="center" vertical="center" wrapText="1"/>
    </xf>
    <xf numFmtId="4" fontId="1" fillId="10" borderId="12" xfId="0" applyNumberFormat="1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16" fillId="0" borderId="0" xfId="0" applyFont="1"/>
    <xf numFmtId="0" fontId="21" fillId="4" borderId="12" xfId="0" applyFont="1" applyFill="1" applyBorder="1" applyAlignment="1">
      <alignment horizontal="center" vertical="center" wrapText="1"/>
    </xf>
    <xf numFmtId="0" fontId="22" fillId="0" borderId="0" xfId="0" applyFont="1"/>
    <xf numFmtId="0" fontId="16" fillId="10" borderId="12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164" fontId="16" fillId="10" borderId="12" xfId="0" applyNumberFormat="1" applyFont="1" applyFill="1" applyBorder="1" applyAlignment="1">
      <alignment horizontal="center" vertical="center" wrapText="1"/>
    </xf>
    <xf numFmtId="4" fontId="16" fillId="10" borderId="12" xfId="0" applyNumberFormat="1" applyFont="1" applyFill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/>
    </xf>
    <xf numFmtId="0" fontId="20" fillId="9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164" fontId="5" fillId="5" borderId="13" xfId="0" applyNumberFormat="1" applyFont="1" applyFill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164" fontId="9" fillId="10" borderId="12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10" borderId="19" xfId="0" applyFont="1" applyFill="1" applyBorder="1" applyAlignment="1">
      <alignment horizontal="center" vertical="center"/>
    </xf>
    <xf numFmtId="164" fontId="20" fillId="9" borderId="12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9" borderId="12" xfId="0" applyFill="1" applyBorder="1"/>
    <xf numFmtId="0" fontId="8" fillId="0" borderId="14" xfId="0" applyFont="1" applyBorder="1" applyAlignment="1">
      <alignment horizontal="center" vertical="center" wrapText="1"/>
    </xf>
    <xf numFmtId="0" fontId="20" fillId="10" borderId="12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10" borderId="12" xfId="0" applyFont="1" applyFill="1" applyBorder="1" applyAlignment="1">
      <alignment horizontal="center" vertical="center"/>
    </xf>
    <xf numFmtId="0" fontId="20" fillId="10" borderId="13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164" fontId="1" fillId="5" borderId="13" xfId="0" applyNumberFormat="1" applyFont="1" applyFill="1" applyBorder="1" applyAlignment="1">
      <alignment horizontal="center" vertical="center" wrapText="1"/>
    </xf>
    <xf numFmtId="4" fontId="1" fillId="5" borderId="13" xfId="0" applyNumberFormat="1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wrapText="1"/>
    </xf>
    <xf numFmtId="49" fontId="1" fillId="5" borderId="13" xfId="0" applyNumberFormat="1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48572"/>
  <sheetViews>
    <sheetView showGridLines="0" tabSelected="1" zoomScale="120" zoomScaleNormal="120" workbookViewId="0">
      <pane ySplit="8" topLeftCell="A144" activePane="bottomLeft" state="frozen"/>
      <selection pane="bottomLeft" activeCell="B2" sqref="B2:N270"/>
    </sheetView>
  </sheetViews>
  <sheetFormatPr defaultColWidth="12.5703125" defaultRowHeight="12.75" zeroHeight="1" x14ac:dyDescent="0.2"/>
  <cols>
    <col min="1" max="1" width="2.28515625" customWidth="1"/>
    <col min="2" max="2" width="17.28515625" customWidth="1"/>
    <col min="3" max="3" width="31.140625" customWidth="1"/>
    <col min="4" max="4" width="14.7109375" customWidth="1"/>
    <col min="5" max="5" width="13" style="70" customWidth="1"/>
    <col min="6" max="6" width="21.42578125" customWidth="1"/>
    <col min="7" max="7" width="24.7109375" customWidth="1"/>
    <col min="8" max="8" width="10.5703125" bestFit="1" customWidth="1"/>
    <col min="9" max="9" width="22.140625" bestFit="1" customWidth="1"/>
    <col min="10" max="10" width="37.140625" bestFit="1" customWidth="1"/>
    <col min="11" max="11" width="49.28515625" bestFit="1" customWidth="1"/>
    <col min="12" max="12" width="20.85546875" bestFit="1" customWidth="1"/>
    <col min="13" max="13" width="27.85546875" bestFit="1" customWidth="1"/>
    <col min="14" max="14" width="15.7109375" customWidth="1"/>
    <col min="15" max="15" width="18.7109375" customWidth="1"/>
    <col min="16" max="16" width="19.7109375" customWidth="1"/>
    <col min="17" max="17" width="21" customWidth="1"/>
    <col min="18" max="18" width="18.7109375" customWidth="1"/>
    <col min="19" max="19" width="17.5703125" customWidth="1"/>
    <col min="20" max="20" width="21" customWidth="1"/>
    <col min="21" max="21" width="16.7109375" customWidth="1"/>
    <col min="22" max="24" width="12.5703125" customWidth="1"/>
  </cols>
  <sheetData>
    <row r="1" spans="1:24" x14ac:dyDescent="0.2">
      <c r="A1" s="1"/>
      <c r="B1" s="1"/>
      <c r="C1" s="1"/>
      <c r="D1" s="1"/>
      <c r="E1" s="45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</row>
    <row r="2" spans="1:24" ht="24.75" customHeight="1" x14ac:dyDescent="0.2">
      <c r="A2" s="1"/>
      <c r="B2" s="137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</row>
    <row r="3" spans="1:24" x14ac:dyDescent="0.2">
      <c r="A3" s="1"/>
      <c r="B3" s="1"/>
      <c r="C3" s="1"/>
      <c r="D3" s="1"/>
      <c r="E3" s="45"/>
      <c r="F3" s="1"/>
      <c r="G3" s="1"/>
      <c r="H3" s="1"/>
      <c r="I3" s="1"/>
      <c r="J3" s="1"/>
      <c r="K3" s="1"/>
      <c r="L3" s="1"/>
      <c r="M3" s="1"/>
      <c r="N3" s="1"/>
    </row>
    <row r="4" spans="1:24" ht="22.5" customHeight="1" x14ac:dyDescent="0.2">
      <c r="A4" s="1"/>
      <c r="B4" s="140" t="s">
        <v>2</v>
      </c>
      <c r="C4" s="141"/>
      <c r="D4" s="3"/>
      <c r="E4" s="142" t="s">
        <v>238</v>
      </c>
      <c r="F4" s="143"/>
      <c r="G4" s="143"/>
      <c r="H4" s="144"/>
      <c r="I4" s="3"/>
      <c r="J4" s="3"/>
      <c r="K4" s="3"/>
      <c r="L4" s="3"/>
      <c r="M4" s="3"/>
      <c r="N4" s="3"/>
    </row>
    <row r="5" spans="1:24" x14ac:dyDescent="0.2">
      <c r="A5" s="1"/>
      <c r="B5" s="140" t="s">
        <v>10</v>
      </c>
      <c r="C5" s="141"/>
      <c r="D5" s="3"/>
      <c r="E5" s="142" t="s">
        <v>11</v>
      </c>
      <c r="F5" s="143"/>
      <c r="G5" s="143"/>
      <c r="H5" s="144"/>
      <c r="I5" s="3"/>
      <c r="J5" s="3"/>
      <c r="K5" s="3"/>
      <c r="L5" s="3"/>
      <c r="M5" s="1"/>
      <c r="N5" s="1"/>
    </row>
    <row r="6" spans="1:24" x14ac:dyDescent="0.2">
      <c r="A6" s="1"/>
      <c r="B6" s="1"/>
      <c r="C6" s="1"/>
      <c r="D6" s="1"/>
      <c r="E6" s="45"/>
      <c r="F6" s="1"/>
      <c r="G6" s="1"/>
      <c r="H6" s="1"/>
      <c r="L6" s="1"/>
      <c r="M6" s="1"/>
      <c r="N6" s="1"/>
    </row>
    <row r="7" spans="1:24" s="72" customFormat="1" ht="30.75" customHeight="1" x14ac:dyDescent="0.2">
      <c r="A7" s="68"/>
      <c r="B7" s="133" t="s">
        <v>423</v>
      </c>
      <c r="C7" s="133" t="s">
        <v>428</v>
      </c>
      <c r="D7" s="133" t="s">
        <v>427</v>
      </c>
      <c r="E7" s="133" t="s">
        <v>426</v>
      </c>
      <c r="F7" s="133" t="s">
        <v>429</v>
      </c>
      <c r="G7" s="133" t="s">
        <v>14</v>
      </c>
      <c r="H7" s="133" t="s">
        <v>15</v>
      </c>
      <c r="I7" s="135" t="s">
        <v>16</v>
      </c>
      <c r="J7" s="136"/>
      <c r="K7" s="136"/>
      <c r="L7" s="133" t="s">
        <v>424</v>
      </c>
      <c r="M7" s="133" t="s">
        <v>425</v>
      </c>
      <c r="N7" s="133" t="s">
        <v>17</v>
      </c>
    </row>
    <row r="8" spans="1:24" s="72" customFormat="1" ht="12.75" customHeight="1" x14ac:dyDescent="0.2">
      <c r="A8" s="68"/>
      <c r="B8" s="132"/>
      <c r="C8" s="132"/>
      <c r="D8" s="132"/>
      <c r="E8" s="132"/>
      <c r="F8" s="132"/>
      <c r="G8" s="132"/>
      <c r="H8" s="132"/>
      <c r="I8" s="127" t="s">
        <v>18</v>
      </c>
      <c r="J8" s="71" t="s">
        <v>19</v>
      </c>
      <c r="K8" s="71" t="s">
        <v>20</v>
      </c>
      <c r="L8" s="132"/>
      <c r="M8" s="132"/>
      <c r="N8" s="132"/>
    </row>
    <row r="9" spans="1:24" s="72" customFormat="1" ht="30" customHeight="1" x14ac:dyDescent="0.2">
      <c r="A9" s="68"/>
      <c r="B9" s="94" t="s">
        <v>93</v>
      </c>
      <c r="C9" s="128" t="s">
        <v>259</v>
      </c>
      <c r="D9" s="129" t="s">
        <v>21</v>
      </c>
      <c r="E9" s="129">
        <v>12</v>
      </c>
      <c r="F9" s="130">
        <v>55.8</v>
      </c>
      <c r="G9" s="131" t="s">
        <v>22</v>
      </c>
      <c r="H9" s="134" t="s">
        <v>431</v>
      </c>
      <c r="I9" s="31" t="s">
        <v>12</v>
      </c>
      <c r="J9" s="35" t="s">
        <v>23</v>
      </c>
      <c r="K9" s="35" t="s">
        <v>26</v>
      </c>
      <c r="L9" s="35" t="s">
        <v>3</v>
      </c>
      <c r="M9" s="35" t="s">
        <v>25</v>
      </c>
      <c r="N9" s="83"/>
    </row>
    <row r="10" spans="1:24" ht="25.5" x14ac:dyDescent="0.2">
      <c r="A10" s="25"/>
      <c r="B10" s="27" t="s">
        <v>93</v>
      </c>
      <c r="C10" s="80" t="s">
        <v>260</v>
      </c>
      <c r="D10" s="37" t="s">
        <v>21</v>
      </c>
      <c r="E10" s="43">
        <v>12</v>
      </c>
      <c r="F10" s="33">
        <v>117</v>
      </c>
      <c r="G10" s="34" t="s">
        <v>22</v>
      </c>
      <c r="H10" s="134" t="s">
        <v>431</v>
      </c>
      <c r="I10" s="31" t="s">
        <v>12</v>
      </c>
      <c r="J10" s="35" t="s">
        <v>23</v>
      </c>
      <c r="K10" s="35" t="s">
        <v>26</v>
      </c>
      <c r="L10" s="35" t="s">
        <v>3</v>
      </c>
      <c r="M10" s="35" t="s">
        <v>25</v>
      </c>
      <c r="N10" s="32"/>
      <c r="O10" s="1"/>
      <c r="P10" s="2"/>
      <c r="Q10" s="1"/>
      <c r="R10" s="1"/>
      <c r="S10" s="1"/>
      <c r="T10" s="1"/>
      <c r="U10" s="1"/>
      <c r="V10" s="1"/>
      <c r="W10" s="1"/>
      <c r="X10" s="1"/>
    </row>
    <row r="11" spans="1:24" ht="25.5" x14ac:dyDescent="0.2">
      <c r="A11" s="25"/>
      <c r="B11" s="27" t="s">
        <v>93</v>
      </c>
      <c r="C11" s="80" t="s">
        <v>243</v>
      </c>
      <c r="D11" s="37" t="s">
        <v>21</v>
      </c>
      <c r="E11" s="43">
        <v>20</v>
      </c>
      <c r="F11" s="33">
        <v>333</v>
      </c>
      <c r="G11" s="34" t="s">
        <v>22</v>
      </c>
      <c r="H11" s="134" t="s">
        <v>431</v>
      </c>
      <c r="I11" s="31" t="s">
        <v>12</v>
      </c>
      <c r="J11" s="35" t="s">
        <v>23</v>
      </c>
      <c r="K11" s="35" t="s">
        <v>26</v>
      </c>
      <c r="L11" s="35" t="s">
        <v>3</v>
      </c>
      <c r="M11" s="35" t="s">
        <v>25</v>
      </c>
      <c r="N11" s="32"/>
      <c r="O11" s="1"/>
      <c r="P11" s="2"/>
      <c r="Q11" s="1"/>
      <c r="R11" s="1"/>
      <c r="S11" s="1"/>
      <c r="T11" s="1"/>
      <c r="U11" s="1"/>
      <c r="V11" s="1"/>
      <c r="W11" s="1"/>
      <c r="X11" s="1"/>
    </row>
    <row r="12" spans="1:24" ht="25.5" x14ac:dyDescent="0.2">
      <c r="A12" s="25"/>
      <c r="B12" s="27" t="s">
        <v>93</v>
      </c>
      <c r="C12" s="80" t="s">
        <v>257</v>
      </c>
      <c r="D12" s="43" t="s">
        <v>240</v>
      </c>
      <c r="E12" s="43">
        <v>2</v>
      </c>
      <c r="F12" s="33">
        <v>83.96</v>
      </c>
      <c r="G12" s="34" t="s">
        <v>22</v>
      </c>
      <c r="H12" s="134" t="s">
        <v>431</v>
      </c>
      <c r="I12" s="31" t="s">
        <v>12</v>
      </c>
      <c r="J12" s="35" t="s">
        <v>23</v>
      </c>
      <c r="K12" s="35" t="s">
        <v>26</v>
      </c>
      <c r="L12" s="35" t="s">
        <v>3</v>
      </c>
      <c r="M12" s="35" t="s">
        <v>25</v>
      </c>
      <c r="N12" s="32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5.5" x14ac:dyDescent="0.2">
      <c r="A13" s="25"/>
      <c r="B13" s="27" t="s">
        <v>93</v>
      </c>
      <c r="C13" s="80" t="s">
        <v>242</v>
      </c>
      <c r="D13" s="43" t="s">
        <v>240</v>
      </c>
      <c r="E13" s="43">
        <v>14</v>
      </c>
      <c r="F13" s="33">
        <v>160.80000000000001</v>
      </c>
      <c r="G13" s="34" t="s">
        <v>22</v>
      </c>
      <c r="H13" s="134" t="s">
        <v>431</v>
      </c>
      <c r="I13" s="31" t="s">
        <v>12</v>
      </c>
      <c r="J13" s="35" t="s">
        <v>23</v>
      </c>
      <c r="K13" s="35" t="s">
        <v>26</v>
      </c>
      <c r="L13" s="35" t="s">
        <v>3</v>
      </c>
      <c r="M13" s="35" t="s">
        <v>25</v>
      </c>
      <c r="N13" s="32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5.5" x14ac:dyDescent="0.2">
      <c r="A14" s="25"/>
      <c r="B14" s="27" t="s">
        <v>93</v>
      </c>
      <c r="C14" s="80" t="s">
        <v>94</v>
      </c>
      <c r="D14" s="43" t="s">
        <v>240</v>
      </c>
      <c r="E14" s="43">
        <v>40</v>
      </c>
      <c r="F14" s="33">
        <v>316</v>
      </c>
      <c r="G14" s="34" t="s">
        <v>22</v>
      </c>
      <c r="H14" s="134" t="s">
        <v>431</v>
      </c>
      <c r="I14" s="31" t="s">
        <v>12</v>
      </c>
      <c r="J14" s="35" t="s">
        <v>23</v>
      </c>
      <c r="K14" s="35" t="s">
        <v>26</v>
      </c>
      <c r="L14" s="35" t="s">
        <v>3</v>
      </c>
      <c r="M14" s="35" t="s">
        <v>25</v>
      </c>
      <c r="N14" s="32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5.5" x14ac:dyDescent="0.2">
      <c r="A15" s="25"/>
      <c r="B15" s="27" t="s">
        <v>93</v>
      </c>
      <c r="C15" s="80" t="s">
        <v>95</v>
      </c>
      <c r="D15" s="43" t="s">
        <v>240</v>
      </c>
      <c r="E15" s="43">
        <v>40</v>
      </c>
      <c r="F15" s="33">
        <v>316</v>
      </c>
      <c r="G15" s="34" t="s">
        <v>22</v>
      </c>
      <c r="H15" s="134" t="s">
        <v>431</v>
      </c>
      <c r="I15" s="31" t="s">
        <v>12</v>
      </c>
      <c r="J15" s="35" t="s">
        <v>23</v>
      </c>
      <c r="K15" s="35" t="s">
        <v>26</v>
      </c>
      <c r="L15" s="35" t="s">
        <v>3</v>
      </c>
      <c r="M15" s="35" t="s">
        <v>25</v>
      </c>
      <c r="N15" s="32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5.5" x14ac:dyDescent="0.2">
      <c r="A16" s="25"/>
      <c r="B16" s="27" t="s">
        <v>93</v>
      </c>
      <c r="C16" s="80" t="s">
        <v>96</v>
      </c>
      <c r="D16" s="43" t="s">
        <v>240</v>
      </c>
      <c r="E16" s="43">
        <v>40</v>
      </c>
      <c r="F16" s="33">
        <v>316</v>
      </c>
      <c r="G16" s="34" t="s">
        <v>22</v>
      </c>
      <c r="H16" s="134" t="s">
        <v>431</v>
      </c>
      <c r="I16" s="31" t="s">
        <v>12</v>
      </c>
      <c r="J16" s="35" t="s">
        <v>23</v>
      </c>
      <c r="K16" s="35" t="s">
        <v>26</v>
      </c>
      <c r="L16" s="35" t="s">
        <v>3</v>
      </c>
      <c r="M16" s="35" t="s">
        <v>25</v>
      </c>
      <c r="N16" s="32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5.5" x14ac:dyDescent="0.2">
      <c r="A17" s="25"/>
      <c r="B17" s="27" t="s">
        <v>93</v>
      </c>
      <c r="C17" s="80" t="s">
        <v>258</v>
      </c>
      <c r="D17" s="43" t="s">
        <v>240</v>
      </c>
      <c r="E17" s="43">
        <v>2</v>
      </c>
      <c r="F17" s="33">
        <v>78.680000000000007</v>
      </c>
      <c r="G17" s="34" t="s">
        <v>22</v>
      </c>
      <c r="H17" s="134" t="s">
        <v>431</v>
      </c>
      <c r="I17" s="31" t="s">
        <v>12</v>
      </c>
      <c r="J17" s="35" t="s">
        <v>23</v>
      </c>
      <c r="K17" s="35" t="s">
        <v>26</v>
      </c>
      <c r="L17" s="35" t="s">
        <v>3</v>
      </c>
      <c r="M17" s="35" t="s">
        <v>25</v>
      </c>
      <c r="N17" s="32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5.5" x14ac:dyDescent="0.2">
      <c r="A18" s="25"/>
      <c r="B18" s="27" t="s">
        <v>93</v>
      </c>
      <c r="C18" s="80" t="s">
        <v>261</v>
      </c>
      <c r="D18" s="37" t="s">
        <v>21</v>
      </c>
      <c r="E18" s="43">
        <v>5</v>
      </c>
      <c r="F18" s="33">
        <v>13</v>
      </c>
      <c r="G18" s="34" t="s">
        <v>22</v>
      </c>
      <c r="H18" s="134" t="s">
        <v>431</v>
      </c>
      <c r="I18" s="31" t="s">
        <v>12</v>
      </c>
      <c r="J18" s="35" t="s">
        <v>23</v>
      </c>
      <c r="K18" s="35" t="s">
        <v>26</v>
      </c>
      <c r="L18" s="35" t="s">
        <v>3</v>
      </c>
      <c r="M18" s="35" t="s">
        <v>25</v>
      </c>
      <c r="N18" s="32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5.5" x14ac:dyDescent="0.2">
      <c r="A19" s="25"/>
      <c r="B19" s="27" t="s">
        <v>93</v>
      </c>
      <c r="C19" s="80" t="s">
        <v>241</v>
      </c>
      <c r="D19" s="37" t="s">
        <v>21</v>
      </c>
      <c r="E19" s="43">
        <v>7</v>
      </c>
      <c r="F19" s="33">
        <v>25.55</v>
      </c>
      <c r="G19" s="34" t="s">
        <v>22</v>
      </c>
      <c r="H19" s="134" t="s">
        <v>431</v>
      </c>
      <c r="I19" s="31" t="s">
        <v>12</v>
      </c>
      <c r="J19" s="35" t="s">
        <v>23</v>
      </c>
      <c r="K19" s="35" t="s">
        <v>26</v>
      </c>
      <c r="L19" s="35" t="s">
        <v>3</v>
      </c>
      <c r="M19" s="35" t="s">
        <v>25</v>
      </c>
      <c r="N19" s="32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8.25" x14ac:dyDescent="0.2">
      <c r="A20" s="25"/>
      <c r="B20" s="27" t="s">
        <v>93</v>
      </c>
      <c r="C20" s="80" t="s">
        <v>262</v>
      </c>
      <c r="D20" s="37" t="s">
        <v>21</v>
      </c>
      <c r="E20" s="43">
        <v>600</v>
      </c>
      <c r="F20" s="33">
        <v>270</v>
      </c>
      <c r="G20" s="34" t="s">
        <v>22</v>
      </c>
      <c r="H20" s="134" t="s">
        <v>431</v>
      </c>
      <c r="I20" s="31" t="s">
        <v>12</v>
      </c>
      <c r="J20" s="35" t="s">
        <v>23</v>
      </c>
      <c r="K20" s="35" t="s">
        <v>26</v>
      </c>
      <c r="L20" s="35" t="s">
        <v>3</v>
      </c>
      <c r="M20" s="35" t="s">
        <v>25</v>
      </c>
      <c r="N20" s="32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5.5" x14ac:dyDescent="0.2">
      <c r="A21" s="25"/>
      <c r="B21" s="27" t="s">
        <v>93</v>
      </c>
      <c r="C21" s="80" t="s">
        <v>97</v>
      </c>
      <c r="D21" s="37" t="s">
        <v>21</v>
      </c>
      <c r="E21" s="43">
        <v>500</v>
      </c>
      <c r="F21" s="33">
        <v>810</v>
      </c>
      <c r="G21" s="34" t="s">
        <v>22</v>
      </c>
      <c r="H21" s="134" t="s">
        <v>431</v>
      </c>
      <c r="I21" s="31" t="s">
        <v>12</v>
      </c>
      <c r="J21" s="35" t="s">
        <v>23</v>
      </c>
      <c r="K21" s="35" t="s">
        <v>26</v>
      </c>
      <c r="L21" s="35" t="s">
        <v>3</v>
      </c>
      <c r="M21" s="35" t="s">
        <v>25</v>
      </c>
      <c r="N21" s="32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5.5" x14ac:dyDescent="0.2">
      <c r="A22" s="25"/>
      <c r="B22" s="27" t="s">
        <v>93</v>
      </c>
      <c r="C22" s="80" t="s">
        <v>98</v>
      </c>
      <c r="D22" s="37" t="s">
        <v>21</v>
      </c>
      <c r="E22" s="43">
        <v>63</v>
      </c>
      <c r="F22" s="33">
        <v>37.17</v>
      </c>
      <c r="G22" s="34" t="s">
        <v>22</v>
      </c>
      <c r="H22" s="134" t="s">
        <v>431</v>
      </c>
      <c r="I22" s="31" t="s">
        <v>12</v>
      </c>
      <c r="J22" s="35" t="s">
        <v>23</v>
      </c>
      <c r="K22" s="35" t="s">
        <v>26</v>
      </c>
      <c r="L22" s="35" t="s">
        <v>3</v>
      </c>
      <c r="M22" s="35" t="s">
        <v>25</v>
      </c>
      <c r="N22" s="32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5.5" x14ac:dyDescent="0.2">
      <c r="A23" s="25"/>
      <c r="B23" s="27" t="s">
        <v>93</v>
      </c>
      <c r="C23" s="80" t="s">
        <v>245</v>
      </c>
      <c r="D23" s="44" t="s">
        <v>21</v>
      </c>
      <c r="E23" s="43">
        <v>108</v>
      </c>
      <c r="F23" s="33">
        <v>151.19999999999999</v>
      </c>
      <c r="G23" s="34" t="s">
        <v>22</v>
      </c>
      <c r="H23" s="134" t="s">
        <v>431</v>
      </c>
      <c r="I23" s="31" t="s">
        <v>12</v>
      </c>
      <c r="J23" s="35" t="s">
        <v>23</v>
      </c>
      <c r="K23" s="35" t="s">
        <v>26</v>
      </c>
      <c r="L23" s="35" t="s">
        <v>3</v>
      </c>
      <c r="M23" s="35" t="s">
        <v>25</v>
      </c>
      <c r="N23" s="27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5.5" x14ac:dyDescent="0.2">
      <c r="A24" s="25"/>
      <c r="B24" s="27" t="s">
        <v>93</v>
      </c>
      <c r="C24" s="80" t="s">
        <v>263</v>
      </c>
      <c r="D24" s="37" t="s">
        <v>21</v>
      </c>
      <c r="E24" s="43">
        <v>20</v>
      </c>
      <c r="F24" s="33">
        <v>454</v>
      </c>
      <c r="G24" s="34" t="s">
        <v>22</v>
      </c>
      <c r="H24" s="134" t="s">
        <v>431</v>
      </c>
      <c r="I24" s="31" t="s">
        <v>12</v>
      </c>
      <c r="J24" s="35" t="s">
        <v>23</v>
      </c>
      <c r="K24" s="35" t="s">
        <v>26</v>
      </c>
      <c r="L24" s="35" t="s">
        <v>3</v>
      </c>
      <c r="M24" s="35" t="s">
        <v>25</v>
      </c>
      <c r="N24" s="27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5.5" x14ac:dyDescent="0.2">
      <c r="A25" s="25"/>
      <c r="B25" s="27" t="s">
        <v>93</v>
      </c>
      <c r="C25" s="80" t="s">
        <v>264</v>
      </c>
      <c r="D25" s="44" t="s">
        <v>21</v>
      </c>
      <c r="E25" s="43">
        <v>48</v>
      </c>
      <c r="F25" s="33">
        <v>126</v>
      </c>
      <c r="G25" s="34" t="s">
        <v>22</v>
      </c>
      <c r="H25" s="134" t="s">
        <v>431</v>
      </c>
      <c r="I25" s="31" t="s">
        <v>12</v>
      </c>
      <c r="J25" s="35" t="s">
        <v>23</v>
      </c>
      <c r="K25" s="35" t="s">
        <v>26</v>
      </c>
      <c r="L25" s="35" t="s">
        <v>3</v>
      </c>
      <c r="M25" s="35" t="s">
        <v>25</v>
      </c>
      <c r="N25" s="27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5.5" x14ac:dyDescent="0.2">
      <c r="A26" s="25"/>
      <c r="B26" s="27" t="s">
        <v>93</v>
      </c>
      <c r="C26" s="80" t="s">
        <v>265</v>
      </c>
      <c r="D26" s="37" t="s">
        <v>21</v>
      </c>
      <c r="E26" s="43">
        <v>2</v>
      </c>
      <c r="F26" s="33">
        <v>360.82</v>
      </c>
      <c r="G26" s="34" t="s">
        <v>22</v>
      </c>
      <c r="H26" s="134" t="s">
        <v>431</v>
      </c>
      <c r="I26" s="31" t="s">
        <v>12</v>
      </c>
      <c r="J26" s="35" t="s">
        <v>23</v>
      </c>
      <c r="K26" s="35" t="s">
        <v>26</v>
      </c>
      <c r="L26" s="35" t="s">
        <v>3</v>
      </c>
      <c r="M26" s="35" t="s">
        <v>25</v>
      </c>
      <c r="N26" s="27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5.5" x14ac:dyDescent="0.2">
      <c r="A27" s="25"/>
      <c r="B27" s="27" t="s">
        <v>93</v>
      </c>
      <c r="C27" s="80" t="s">
        <v>266</v>
      </c>
      <c r="D27" s="37" t="s">
        <v>21</v>
      </c>
      <c r="E27" s="43">
        <v>2</v>
      </c>
      <c r="F27" s="33">
        <v>314.3</v>
      </c>
      <c r="G27" s="34" t="s">
        <v>22</v>
      </c>
      <c r="H27" s="134" t="s">
        <v>431</v>
      </c>
      <c r="I27" s="31" t="s">
        <v>12</v>
      </c>
      <c r="J27" s="35" t="s">
        <v>23</v>
      </c>
      <c r="K27" s="35" t="s">
        <v>26</v>
      </c>
      <c r="L27" s="35" t="s">
        <v>3</v>
      </c>
      <c r="M27" s="35" t="s">
        <v>25</v>
      </c>
      <c r="N27" s="27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5.5" x14ac:dyDescent="0.2">
      <c r="A28" s="25"/>
      <c r="B28" s="27" t="s">
        <v>93</v>
      </c>
      <c r="C28" s="80" t="s">
        <v>267</v>
      </c>
      <c r="D28" s="37" t="s">
        <v>21</v>
      </c>
      <c r="E28" s="43">
        <v>24</v>
      </c>
      <c r="F28" s="33">
        <v>75.599999999999994</v>
      </c>
      <c r="G28" s="34" t="s">
        <v>22</v>
      </c>
      <c r="H28" s="134" t="s">
        <v>431</v>
      </c>
      <c r="I28" s="31" t="s">
        <v>12</v>
      </c>
      <c r="J28" s="35" t="s">
        <v>23</v>
      </c>
      <c r="K28" s="35" t="s">
        <v>26</v>
      </c>
      <c r="L28" s="35" t="s">
        <v>3</v>
      </c>
      <c r="M28" s="35" t="s">
        <v>25</v>
      </c>
      <c r="N28" s="27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5.5" x14ac:dyDescent="0.2">
      <c r="A29" s="25"/>
      <c r="B29" s="27" t="s">
        <v>93</v>
      </c>
      <c r="C29" s="80" t="s">
        <v>268</v>
      </c>
      <c r="D29" s="37" t="s">
        <v>21</v>
      </c>
      <c r="E29" s="43">
        <v>1</v>
      </c>
      <c r="F29" s="33">
        <v>149.9</v>
      </c>
      <c r="G29" s="34" t="s">
        <v>22</v>
      </c>
      <c r="H29" s="134" t="s">
        <v>431</v>
      </c>
      <c r="I29" s="31" t="s">
        <v>12</v>
      </c>
      <c r="J29" s="35" t="s">
        <v>23</v>
      </c>
      <c r="K29" s="35" t="s">
        <v>26</v>
      </c>
      <c r="L29" s="35" t="s">
        <v>3</v>
      </c>
      <c r="M29" s="35" t="s">
        <v>25</v>
      </c>
      <c r="N29" s="27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5.5" x14ac:dyDescent="0.2">
      <c r="A30" s="25"/>
      <c r="B30" s="27" t="s">
        <v>93</v>
      </c>
      <c r="C30" s="80" t="s">
        <v>99</v>
      </c>
      <c r="D30" s="43" t="s">
        <v>240</v>
      </c>
      <c r="E30" s="43">
        <v>3</v>
      </c>
      <c r="F30" s="33">
        <v>212.46</v>
      </c>
      <c r="G30" s="34" t="s">
        <v>22</v>
      </c>
      <c r="H30" s="134" t="s">
        <v>431</v>
      </c>
      <c r="I30" s="31" t="s">
        <v>12</v>
      </c>
      <c r="J30" s="35" t="s">
        <v>23</v>
      </c>
      <c r="K30" s="35" t="s">
        <v>26</v>
      </c>
      <c r="L30" s="35" t="s">
        <v>3</v>
      </c>
      <c r="M30" s="35" t="s">
        <v>25</v>
      </c>
      <c r="N30" s="27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5.5" x14ac:dyDescent="0.2">
      <c r="A31" s="25"/>
      <c r="B31" s="27" t="s">
        <v>93</v>
      </c>
      <c r="C31" s="80" t="s">
        <v>100</v>
      </c>
      <c r="D31" s="43" t="s">
        <v>240</v>
      </c>
      <c r="E31" s="43">
        <v>12</v>
      </c>
      <c r="F31" s="33">
        <v>121.2</v>
      </c>
      <c r="G31" s="34" t="s">
        <v>22</v>
      </c>
      <c r="H31" s="134" t="s">
        <v>431</v>
      </c>
      <c r="I31" s="31" t="s">
        <v>12</v>
      </c>
      <c r="J31" s="35" t="s">
        <v>23</v>
      </c>
      <c r="K31" s="35" t="s">
        <v>26</v>
      </c>
      <c r="L31" s="35" t="s">
        <v>3</v>
      </c>
      <c r="M31" s="35" t="s">
        <v>25</v>
      </c>
      <c r="N31" s="27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5.5" x14ac:dyDescent="0.2">
      <c r="A32" s="25"/>
      <c r="B32" s="27" t="s">
        <v>93</v>
      </c>
      <c r="C32" s="80" t="s">
        <v>300</v>
      </c>
      <c r="D32" s="44" t="s">
        <v>240</v>
      </c>
      <c r="E32" s="43">
        <v>6</v>
      </c>
      <c r="F32" s="33">
        <v>328.38</v>
      </c>
      <c r="G32" s="34" t="s">
        <v>22</v>
      </c>
      <c r="H32" s="134" t="s">
        <v>431</v>
      </c>
      <c r="I32" s="31" t="s">
        <v>12</v>
      </c>
      <c r="J32" s="35" t="s">
        <v>23</v>
      </c>
      <c r="K32" s="35" t="s">
        <v>26</v>
      </c>
      <c r="L32" s="35" t="s">
        <v>3</v>
      </c>
      <c r="M32" s="35" t="s">
        <v>25</v>
      </c>
      <c r="N32" s="27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5.5" x14ac:dyDescent="0.2">
      <c r="A33" s="25"/>
      <c r="B33" s="27" t="s">
        <v>93</v>
      </c>
      <c r="C33" s="80" t="s">
        <v>299</v>
      </c>
      <c r="D33" s="44" t="s">
        <v>240</v>
      </c>
      <c r="E33" s="43">
        <v>4</v>
      </c>
      <c r="F33" s="33">
        <v>218.92</v>
      </c>
      <c r="G33" s="34" t="s">
        <v>22</v>
      </c>
      <c r="H33" s="134" t="s">
        <v>431</v>
      </c>
      <c r="I33" s="31" t="s">
        <v>12</v>
      </c>
      <c r="J33" s="35" t="s">
        <v>23</v>
      </c>
      <c r="K33" s="35" t="s">
        <v>26</v>
      </c>
      <c r="L33" s="35" t="s">
        <v>3</v>
      </c>
      <c r="M33" s="35" t="s">
        <v>25</v>
      </c>
      <c r="N33" s="27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5.5" x14ac:dyDescent="0.2">
      <c r="A34" s="25"/>
      <c r="B34" s="27" t="s">
        <v>93</v>
      </c>
      <c r="C34" s="80" t="s">
        <v>298</v>
      </c>
      <c r="D34" s="44" t="s">
        <v>240</v>
      </c>
      <c r="E34" s="43">
        <v>5</v>
      </c>
      <c r="F34" s="33">
        <v>273.64999999999998</v>
      </c>
      <c r="G34" s="34" t="s">
        <v>22</v>
      </c>
      <c r="H34" s="134" t="s">
        <v>431</v>
      </c>
      <c r="I34" s="31" t="s">
        <v>12</v>
      </c>
      <c r="J34" s="35" t="s">
        <v>23</v>
      </c>
      <c r="K34" s="35" t="s">
        <v>26</v>
      </c>
      <c r="L34" s="35" t="s">
        <v>3</v>
      </c>
      <c r="M34" s="35" t="s">
        <v>25</v>
      </c>
      <c r="N34" s="27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5.5" x14ac:dyDescent="0.2">
      <c r="A35" s="25"/>
      <c r="B35" s="27" t="s">
        <v>93</v>
      </c>
      <c r="C35" s="80" t="s">
        <v>269</v>
      </c>
      <c r="D35" s="37" t="s">
        <v>21</v>
      </c>
      <c r="E35" s="43">
        <v>20</v>
      </c>
      <c r="F35" s="33">
        <v>544</v>
      </c>
      <c r="G35" s="34" t="s">
        <v>22</v>
      </c>
      <c r="H35" s="134" t="s">
        <v>431</v>
      </c>
      <c r="I35" s="31" t="s">
        <v>12</v>
      </c>
      <c r="J35" s="35" t="s">
        <v>23</v>
      </c>
      <c r="K35" s="35" t="s">
        <v>26</v>
      </c>
      <c r="L35" s="35" t="s">
        <v>3</v>
      </c>
      <c r="M35" s="35" t="s">
        <v>25</v>
      </c>
      <c r="N35" s="27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5.5" x14ac:dyDescent="0.2">
      <c r="A36" s="25"/>
      <c r="B36" s="27" t="s">
        <v>93</v>
      </c>
      <c r="C36" s="80" t="s">
        <v>270</v>
      </c>
      <c r="D36" s="44" t="s">
        <v>21</v>
      </c>
      <c r="E36" s="43">
        <v>180</v>
      </c>
      <c r="F36" s="33">
        <v>765</v>
      </c>
      <c r="G36" s="34" t="s">
        <v>22</v>
      </c>
      <c r="H36" s="134" t="s">
        <v>431</v>
      </c>
      <c r="I36" s="31" t="s">
        <v>12</v>
      </c>
      <c r="J36" s="35" t="s">
        <v>23</v>
      </c>
      <c r="K36" s="35" t="s">
        <v>26</v>
      </c>
      <c r="L36" s="35" t="s">
        <v>3</v>
      </c>
      <c r="M36" s="35" t="s">
        <v>25</v>
      </c>
      <c r="N36" s="27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5.5" x14ac:dyDescent="0.2">
      <c r="A37" s="25"/>
      <c r="B37" s="27" t="s">
        <v>93</v>
      </c>
      <c r="C37" s="80" t="s">
        <v>271</v>
      </c>
      <c r="D37" s="44" t="s">
        <v>240</v>
      </c>
      <c r="E37" s="43">
        <v>1</v>
      </c>
      <c r="F37" s="33">
        <v>71.62</v>
      </c>
      <c r="G37" s="34" t="s">
        <v>22</v>
      </c>
      <c r="H37" s="134" t="s">
        <v>431</v>
      </c>
      <c r="I37" s="31" t="s">
        <v>12</v>
      </c>
      <c r="J37" s="35" t="s">
        <v>23</v>
      </c>
      <c r="K37" s="35" t="s">
        <v>26</v>
      </c>
      <c r="L37" s="35" t="s">
        <v>3</v>
      </c>
      <c r="M37" s="35" t="s">
        <v>25</v>
      </c>
      <c r="N37" s="27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5.5" x14ac:dyDescent="0.2">
      <c r="A38" s="25"/>
      <c r="B38" s="27" t="s">
        <v>93</v>
      </c>
      <c r="C38" s="80" t="s">
        <v>272</v>
      </c>
      <c r="D38" s="44" t="s">
        <v>240</v>
      </c>
      <c r="E38" s="43">
        <v>1</v>
      </c>
      <c r="F38" s="33">
        <v>71.62</v>
      </c>
      <c r="G38" s="34" t="s">
        <v>22</v>
      </c>
      <c r="H38" s="134" t="s">
        <v>431</v>
      </c>
      <c r="I38" s="31" t="s">
        <v>12</v>
      </c>
      <c r="J38" s="35" t="s">
        <v>23</v>
      </c>
      <c r="K38" s="35" t="s">
        <v>26</v>
      </c>
      <c r="L38" s="35" t="s">
        <v>3</v>
      </c>
      <c r="M38" s="35" t="s">
        <v>25</v>
      </c>
      <c r="N38" s="27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5.5" x14ac:dyDescent="0.2">
      <c r="A39" s="25"/>
      <c r="B39" s="27" t="s">
        <v>93</v>
      </c>
      <c r="C39" s="80" t="s">
        <v>273</v>
      </c>
      <c r="D39" s="44" t="s">
        <v>240</v>
      </c>
      <c r="E39" s="43">
        <v>1</v>
      </c>
      <c r="F39" s="33">
        <v>71.650000000000006</v>
      </c>
      <c r="G39" s="34" t="s">
        <v>22</v>
      </c>
      <c r="H39" s="134" t="s">
        <v>431</v>
      </c>
      <c r="I39" s="31" t="s">
        <v>12</v>
      </c>
      <c r="J39" s="35" t="s">
        <v>23</v>
      </c>
      <c r="K39" s="35" t="s">
        <v>26</v>
      </c>
      <c r="L39" s="35" t="s">
        <v>3</v>
      </c>
      <c r="M39" s="35" t="s">
        <v>25</v>
      </c>
      <c r="N39" s="27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5.5" x14ac:dyDescent="0.2">
      <c r="A40" s="25"/>
      <c r="B40" s="27" t="s">
        <v>93</v>
      </c>
      <c r="C40" s="80" t="s">
        <v>101</v>
      </c>
      <c r="D40" s="37" t="s">
        <v>21</v>
      </c>
      <c r="E40" s="43">
        <v>6</v>
      </c>
      <c r="F40" s="33">
        <v>29.4</v>
      </c>
      <c r="G40" s="34" t="s">
        <v>22</v>
      </c>
      <c r="H40" s="134" t="s">
        <v>431</v>
      </c>
      <c r="I40" s="31" t="s">
        <v>12</v>
      </c>
      <c r="J40" s="35" t="s">
        <v>23</v>
      </c>
      <c r="K40" s="35" t="s">
        <v>26</v>
      </c>
      <c r="L40" s="35" t="s">
        <v>3</v>
      </c>
      <c r="M40" s="35" t="s">
        <v>25</v>
      </c>
      <c r="N40" s="27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5.5" x14ac:dyDescent="0.2">
      <c r="A41" s="25"/>
      <c r="B41" s="27" t="s">
        <v>93</v>
      </c>
      <c r="C41" s="80" t="s">
        <v>274</v>
      </c>
      <c r="D41" s="37" t="s">
        <v>21</v>
      </c>
      <c r="E41" s="43">
        <v>4</v>
      </c>
      <c r="F41" s="33">
        <v>43.6</v>
      </c>
      <c r="G41" s="34" t="s">
        <v>22</v>
      </c>
      <c r="H41" s="134" t="s">
        <v>431</v>
      </c>
      <c r="I41" s="31" t="s">
        <v>12</v>
      </c>
      <c r="J41" s="35" t="s">
        <v>23</v>
      </c>
      <c r="K41" s="35" t="s">
        <v>26</v>
      </c>
      <c r="L41" s="35" t="s">
        <v>3</v>
      </c>
      <c r="M41" s="35" t="s">
        <v>25</v>
      </c>
      <c r="N41" s="27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5.5" x14ac:dyDescent="0.2">
      <c r="A42" s="25"/>
      <c r="B42" s="27" t="s">
        <v>93</v>
      </c>
      <c r="C42" s="80" t="s">
        <v>248</v>
      </c>
      <c r="D42" s="42" t="s">
        <v>82</v>
      </c>
      <c r="E42" s="42">
        <v>1000</v>
      </c>
      <c r="F42" s="28">
        <v>30000</v>
      </c>
      <c r="G42" s="29" t="s">
        <v>22</v>
      </c>
      <c r="H42" s="134" t="s">
        <v>431</v>
      </c>
      <c r="I42" s="27" t="s">
        <v>12</v>
      </c>
      <c r="J42" s="32" t="s">
        <v>23</v>
      </c>
      <c r="K42" s="32" t="s">
        <v>26</v>
      </c>
      <c r="L42" s="32" t="s">
        <v>3</v>
      </c>
      <c r="M42" s="32" t="s">
        <v>25</v>
      </c>
      <c r="N42" s="27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25.5" x14ac:dyDescent="0.2">
      <c r="A43" s="25"/>
      <c r="B43" s="27" t="s">
        <v>93</v>
      </c>
      <c r="C43" s="80" t="s">
        <v>297</v>
      </c>
      <c r="D43" s="42" t="s">
        <v>82</v>
      </c>
      <c r="E43" s="42">
        <v>540</v>
      </c>
      <c r="F43" s="28">
        <v>3000</v>
      </c>
      <c r="G43" s="29" t="s">
        <v>22</v>
      </c>
      <c r="H43" s="134" t="s">
        <v>431</v>
      </c>
      <c r="I43" s="27" t="s">
        <v>12</v>
      </c>
      <c r="J43" s="32" t="s">
        <v>23</v>
      </c>
      <c r="K43" s="32" t="s">
        <v>26</v>
      </c>
      <c r="L43" s="32" t="s">
        <v>3</v>
      </c>
      <c r="M43" s="32" t="s">
        <v>25</v>
      </c>
      <c r="N43" s="27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5.5" x14ac:dyDescent="0.2">
      <c r="A44" s="25"/>
      <c r="B44" s="27" t="s">
        <v>93</v>
      </c>
      <c r="C44" s="80" t="s">
        <v>275</v>
      </c>
      <c r="D44" s="37" t="s">
        <v>21</v>
      </c>
      <c r="E44" s="47">
        <v>5</v>
      </c>
      <c r="F44" s="33">
        <v>649.5</v>
      </c>
      <c r="G44" s="34" t="s">
        <v>22</v>
      </c>
      <c r="H44" s="134" t="s">
        <v>431</v>
      </c>
      <c r="I44" s="31" t="s">
        <v>12</v>
      </c>
      <c r="J44" s="35" t="s">
        <v>23</v>
      </c>
      <c r="K44" s="35" t="s">
        <v>26</v>
      </c>
      <c r="L44" s="35" t="s">
        <v>3</v>
      </c>
      <c r="M44" s="35" t="s">
        <v>25</v>
      </c>
      <c r="N44" s="27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25.5" x14ac:dyDescent="0.2">
      <c r="A45" s="25"/>
      <c r="B45" s="27" t="s">
        <v>93</v>
      </c>
      <c r="C45" s="80" t="s">
        <v>276</v>
      </c>
      <c r="D45" s="27" t="s">
        <v>21</v>
      </c>
      <c r="E45" s="42">
        <v>4</v>
      </c>
      <c r="F45" s="28">
        <v>320</v>
      </c>
      <c r="G45" s="29" t="s">
        <v>22</v>
      </c>
      <c r="H45" s="134" t="s">
        <v>431</v>
      </c>
      <c r="I45" s="27" t="s">
        <v>12</v>
      </c>
      <c r="J45" s="32" t="s">
        <v>23</v>
      </c>
      <c r="K45" s="32" t="s">
        <v>26</v>
      </c>
      <c r="L45" s="32" t="s">
        <v>3</v>
      </c>
      <c r="M45" s="32" t="s">
        <v>25</v>
      </c>
      <c r="N45" s="27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5.5" x14ac:dyDescent="0.2">
      <c r="A46" s="25"/>
      <c r="B46" s="27" t="s">
        <v>93</v>
      </c>
      <c r="C46" s="80" t="s">
        <v>277</v>
      </c>
      <c r="D46" s="27" t="s">
        <v>21</v>
      </c>
      <c r="E46" s="42">
        <v>4</v>
      </c>
      <c r="F46" s="28">
        <v>320</v>
      </c>
      <c r="G46" s="29" t="s">
        <v>22</v>
      </c>
      <c r="H46" s="134" t="s">
        <v>431</v>
      </c>
      <c r="I46" s="27" t="s">
        <v>12</v>
      </c>
      <c r="J46" s="32" t="s">
        <v>23</v>
      </c>
      <c r="K46" s="32" t="s">
        <v>26</v>
      </c>
      <c r="L46" s="32" t="s">
        <v>3</v>
      </c>
      <c r="M46" s="32" t="s">
        <v>25</v>
      </c>
      <c r="N46" s="27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s="58" customFormat="1" ht="25.5" x14ac:dyDescent="0.2">
      <c r="A47" s="52"/>
      <c r="B47" s="27" t="s">
        <v>93</v>
      </c>
      <c r="C47" s="80" t="s">
        <v>278</v>
      </c>
      <c r="D47" s="27" t="s">
        <v>21</v>
      </c>
      <c r="E47" s="42">
        <v>2</v>
      </c>
      <c r="F47" s="28">
        <v>160</v>
      </c>
      <c r="G47" s="29" t="s">
        <v>22</v>
      </c>
      <c r="H47" s="134" t="s">
        <v>431</v>
      </c>
      <c r="I47" s="27" t="s">
        <v>12</v>
      </c>
      <c r="J47" s="32" t="s">
        <v>23</v>
      </c>
      <c r="K47" s="32" t="s">
        <v>26</v>
      </c>
      <c r="L47" s="32" t="s">
        <v>3</v>
      </c>
      <c r="M47" s="32" t="s">
        <v>25</v>
      </c>
      <c r="N47" s="27"/>
      <c r="O47" s="57"/>
      <c r="P47" s="57"/>
      <c r="Q47" s="57"/>
      <c r="R47" s="57"/>
      <c r="S47" s="57"/>
      <c r="T47" s="57"/>
      <c r="U47" s="57"/>
      <c r="V47" s="57"/>
      <c r="W47" s="57"/>
      <c r="X47" s="57"/>
    </row>
    <row r="48" spans="1:24" ht="25.5" x14ac:dyDescent="0.2">
      <c r="A48" s="25"/>
      <c r="B48" s="27" t="s">
        <v>93</v>
      </c>
      <c r="C48" s="119" t="s">
        <v>109</v>
      </c>
      <c r="D48" s="31" t="s">
        <v>21</v>
      </c>
      <c r="E48" s="47">
        <v>20</v>
      </c>
      <c r="F48" s="33">
        <v>4560</v>
      </c>
      <c r="G48" s="34" t="s">
        <v>22</v>
      </c>
      <c r="H48" s="134" t="s">
        <v>431</v>
      </c>
      <c r="I48" s="31" t="s">
        <v>12</v>
      </c>
      <c r="J48" s="35" t="s">
        <v>23</v>
      </c>
      <c r="K48" s="35" t="s">
        <v>26</v>
      </c>
      <c r="L48" s="35" t="s">
        <v>3</v>
      </c>
      <c r="M48" s="35" t="s">
        <v>25</v>
      </c>
      <c r="N48" s="27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25.5" x14ac:dyDescent="0.2">
      <c r="A49" s="25"/>
      <c r="B49" s="27" t="s">
        <v>93</v>
      </c>
      <c r="C49" s="95" t="s">
        <v>296</v>
      </c>
      <c r="D49" s="31" t="s">
        <v>21</v>
      </c>
      <c r="E49" s="47">
        <v>10</v>
      </c>
      <c r="F49" s="33">
        <v>402.8</v>
      </c>
      <c r="G49" s="34" t="s">
        <v>22</v>
      </c>
      <c r="H49" s="134" t="s">
        <v>431</v>
      </c>
      <c r="I49" s="31" t="s">
        <v>12</v>
      </c>
      <c r="J49" s="35" t="s">
        <v>23</v>
      </c>
      <c r="K49" s="35" t="s">
        <v>26</v>
      </c>
      <c r="L49" s="35" t="s">
        <v>3</v>
      </c>
      <c r="M49" s="35" t="s">
        <v>25</v>
      </c>
      <c r="N49" s="27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25.5" x14ac:dyDescent="0.2">
      <c r="A50" s="25"/>
      <c r="B50" s="27" t="s">
        <v>93</v>
      </c>
      <c r="C50" s="80" t="s">
        <v>295</v>
      </c>
      <c r="D50" s="27" t="s">
        <v>82</v>
      </c>
      <c r="E50" s="42">
        <v>2600</v>
      </c>
      <c r="F50" s="28">
        <v>24700</v>
      </c>
      <c r="G50" s="29" t="s">
        <v>22</v>
      </c>
      <c r="H50" s="134" t="s">
        <v>431</v>
      </c>
      <c r="I50" s="27" t="s">
        <v>12</v>
      </c>
      <c r="J50" s="32" t="s">
        <v>23</v>
      </c>
      <c r="K50" s="32" t="s">
        <v>26</v>
      </c>
      <c r="L50" s="32" t="s">
        <v>3</v>
      </c>
      <c r="M50" s="32" t="s">
        <v>25</v>
      </c>
      <c r="N50" s="27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25.5" x14ac:dyDescent="0.2">
      <c r="A51" s="25"/>
      <c r="B51" s="27" t="s">
        <v>93</v>
      </c>
      <c r="C51" s="80" t="s">
        <v>419</v>
      </c>
      <c r="D51" s="27" t="s">
        <v>21</v>
      </c>
      <c r="E51" s="42">
        <v>20</v>
      </c>
      <c r="F51" s="28">
        <v>526</v>
      </c>
      <c r="G51" s="29" t="s">
        <v>22</v>
      </c>
      <c r="H51" s="134" t="s">
        <v>431</v>
      </c>
      <c r="I51" s="27" t="s">
        <v>12</v>
      </c>
      <c r="J51" s="32" t="s">
        <v>23</v>
      </c>
      <c r="K51" s="32" t="s">
        <v>26</v>
      </c>
      <c r="L51" s="32" t="s">
        <v>3</v>
      </c>
      <c r="M51" s="32" t="s">
        <v>25</v>
      </c>
      <c r="N51" s="56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25.5" x14ac:dyDescent="0.2">
      <c r="A52" s="25"/>
      <c r="B52" s="27" t="s">
        <v>93</v>
      </c>
      <c r="C52" s="80" t="s">
        <v>421</v>
      </c>
      <c r="D52" s="27" t="s">
        <v>21</v>
      </c>
      <c r="E52" s="42">
        <v>25</v>
      </c>
      <c r="F52" s="28">
        <v>1721.74</v>
      </c>
      <c r="G52" s="29" t="s">
        <v>22</v>
      </c>
      <c r="H52" s="134" t="s">
        <v>431</v>
      </c>
      <c r="I52" s="27" t="s">
        <v>12</v>
      </c>
      <c r="J52" s="32" t="s">
        <v>23</v>
      </c>
      <c r="K52" s="32" t="s">
        <v>26</v>
      </c>
      <c r="L52" s="32" t="s">
        <v>3</v>
      </c>
      <c r="M52" s="32" t="s">
        <v>25</v>
      </c>
      <c r="N52" s="56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25.5" x14ac:dyDescent="0.2">
      <c r="A53" s="25"/>
      <c r="B53" s="27" t="s">
        <v>93</v>
      </c>
      <c r="C53" s="80" t="s">
        <v>420</v>
      </c>
      <c r="D53" s="27" t="s">
        <v>21</v>
      </c>
      <c r="E53" s="42">
        <v>20</v>
      </c>
      <c r="F53" s="28">
        <v>1062.77</v>
      </c>
      <c r="G53" s="29" t="s">
        <v>22</v>
      </c>
      <c r="H53" s="134" t="s">
        <v>431</v>
      </c>
      <c r="I53" s="27" t="s">
        <v>12</v>
      </c>
      <c r="J53" s="32" t="s">
        <v>23</v>
      </c>
      <c r="K53" s="32" t="s">
        <v>26</v>
      </c>
      <c r="L53" s="32" t="s">
        <v>3</v>
      </c>
      <c r="M53" s="32" t="s">
        <v>25</v>
      </c>
      <c r="N53" s="56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s="58" customFormat="1" ht="25.5" x14ac:dyDescent="0.2">
      <c r="A54" s="52"/>
      <c r="B54" s="27" t="s">
        <v>83</v>
      </c>
      <c r="C54" s="42" t="s">
        <v>294</v>
      </c>
      <c r="D54" s="27" t="s">
        <v>21</v>
      </c>
      <c r="E54" s="42">
        <v>1</v>
      </c>
      <c r="F54" s="28">
        <v>50000</v>
      </c>
      <c r="G54" s="29" t="s">
        <v>22</v>
      </c>
      <c r="H54" s="134" t="s">
        <v>432</v>
      </c>
      <c r="I54" s="27" t="s">
        <v>13</v>
      </c>
      <c r="J54" s="32" t="s">
        <v>23</v>
      </c>
      <c r="K54" s="32" t="s">
        <v>36</v>
      </c>
      <c r="L54" s="32" t="s">
        <v>3</v>
      </c>
      <c r="M54" s="32" t="s">
        <v>25</v>
      </c>
      <c r="N54" s="32"/>
      <c r="O54" s="57"/>
      <c r="P54" s="57"/>
      <c r="Q54" s="57"/>
      <c r="R54" s="57"/>
      <c r="S54" s="57"/>
      <c r="T54" s="57"/>
      <c r="U54" s="57"/>
      <c r="V54" s="57"/>
      <c r="W54" s="57"/>
      <c r="X54" s="57"/>
    </row>
    <row r="55" spans="1:24" ht="38.25" x14ac:dyDescent="0.2">
      <c r="A55" s="25"/>
      <c r="B55" s="27" t="s">
        <v>31</v>
      </c>
      <c r="C55" s="47" t="s">
        <v>293</v>
      </c>
      <c r="D55" s="31" t="s">
        <v>21</v>
      </c>
      <c r="E55" s="47">
        <v>2</v>
      </c>
      <c r="F55" s="33">
        <v>5904</v>
      </c>
      <c r="G55" s="34" t="s">
        <v>22</v>
      </c>
      <c r="H55" s="134" t="s">
        <v>433</v>
      </c>
      <c r="I55" s="31" t="s">
        <v>12</v>
      </c>
      <c r="J55" s="35" t="s">
        <v>23</v>
      </c>
      <c r="K55" s="35" t="s">
        <v>33</v>
      </c>
      <c r="L55" s="35" t="s">
        <v>3</v>
      </c>
      <c r="M55" s="35" t="s">
        <v>25</v>
      </c>
      <c r="N55" s="32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25.5" x14ac:dyDescent="0.2">
      <c r="A56" s="25"/>
      <c r="B56" s="53" t="s">
        <v>31</v>
      </c>
      <c r="C56" s="65" t="s">
        <v>292</v>
      </c>
      <c r="D56" s="54" t="s">
        <v>21</v>
      </c>
      <c r="E56" s="65" t="s">
        <v>28</v>
      </c>
      <c r="F56" s="51">
        <v>100000</v>
      </c>
      <c r="G56" s="55" t="s">
        <v>29</v>
      </c>
      <c r="H56" s="134" t="s">
        <v>434</v>
      </c>
      <c r="I56" s="53" t="s">
        <v>12</v>
      </c>
      <c r="J56" s="56" t="s">
        <v>23</v>
      </c>
      <c r="K56" s="56" t="s">
        <v>32</v>
      </c>
      <c r="L56" s="56" t="s">
        <v>3</v>
      </c>
      <c r="M56" s="56" t="s">
        <v>25</v>
      </c>
      <c r="N56" s="32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25.5" x14ac:dyDescent="0.2">
      <c r="A57" s="25"/>
      <c r="B57" s="27" t="s">
        <v>41</v>
      </c>
      <c r="C57" s="79" t="s">
        <v>239</v>
      </c>
      <c r="D57" s="42" t="s">
        <v>246</v>
      </c>
      <c r="E57" s="42">
        <v>12</v>
      </c>
      <c r="F57" s="28">
        <v>47572.9</v>
      </c>
      <c r="G57" s="29" t="s">
        <v>29</v>
      </c>
      <c r="H57" s="134" t="s">
        <v>434</v>
      </c>
      <c r="I57" s="27" t="s">
        <v>12</v>
      </c>
      <c r="J57" s="27" t="s">
        <v>23</v>
      </c>
      <c r="K57" s="27" t="s">
        <v>26</v>
      </c>
      <c r="L57" s="27" t="s">
        <v>3</v>
      </c>
      <c r="M57" s="27" t="s">
        <v>25</v>
      </c>
      <c r="N57" s="27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25.5" x14ac:dyDescent="0.2">
      <c r="A58" s="25"/>
      <c r="B58" s="42" t="s">
        <v>41</v>
      </c>
      <c r="C58" s="119" t="s">
        <v>290</v>
      </c>
      <c r="D58" s="47" t="s">
        <v>21</v>
      </c>
      <c r="E58" s="47">
        <v>10</v>
      </c>
      <c r="F58" s="48">
        <v>449.9</v>
      </c>
      <c r="G58" s="49" t="s">
        <v>22</v>
      </c>
      <c r="H58" s="134" t="s">
        <v>435</v>
      </c>
      <c r="I58" s="47" t="s">
        <v>12</v>
      </c>
      <c r="J58" s="50" t="s">
        <v>23</v>
      </c>
      <c r="K58" s="50" t="s">
        <v>26</v>
      </c>
      <c r="L58" s="50" t="s">
        <v>3</v>
      </c>
      <c r="M58" s="50" t="s">
        <v>25</v>
      </c>
      <c r="N58" s="56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25.5" x14ac:dyDescent="0.2">
      <c r="A59" s="25"/>
      <c r="B59" s="27" t="s">
        <v>41</v>
      </c>
      <c r="C59" s="119" t="s">
        <v>291</v>
      </c>
      <c r="D59" s="31" t="s">
        <v>21</v>
      </c>
      <c r="E59" s="47">
        <v>10</v>
      </c>
      <c r="F59" s="33">
        <v>109.9</v>
      </c>
      <c r="G59" s="34" t="s">
        <v>22</v>
      </c>
      <c r="H59" s="134" t="s">
        <v>436</v>
      </c>
      <c r="I59" s="31" t="s">
        <v>12</v>
      </c>
      <c r="J59" s="35" t="s">
        <v>23</v>
      </c>
      <c r="K59" s="35" t="s">
        <v>26</v>
      </c>
      <c r="L59" s="35" t="s">
        <v>3</v>
      </c>
      <c r="M59" s="35" t="s">
        <v>25</v>
      </c>
      <c r="N59" s="32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25.5" x14ac:dyDescent="0.2">
      <c r="A60" s="25"/>
      <c r="B60" s="27" t="s">
        <v>41</v>
      </c>
      <c r="C60" s="80" t="s">
        <v>289</v>
      </c>
      <c r="D60" s="42" t="s">
        <v>246</v>
      </c>
      <c r="E60" s="42">
        <v>12</v>
      </c>
      <c r="F60" s="28">
        <v>76408.92</v>
      </c>
      <c r="G60" s="55" t="s">
        <v>22</v>
      </c>
      <c r="H60" s="134" t="s">
        <v>435</v>
      </c>
      <c r="I60" s="27" t="s">
        <v>12</v>
      </c>
      <c r="J60" s="32" t="s">
        <v>23</v>
      </c>
      <c r="K60" s="32" t="s">
        <v>24</v>
      </c>
      <c r="L60" s="32" t="s">
        <v>3</v>
      </c>
      <c r="M60" s="32" t="s">
        <v>25</v>
      </c>
      <c r="N60" s="27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25.5" x14ac:dyDescent="0.2">
      <c r="A61" s="25"/>
      <c r="B61" s="27" t="s">
        <v>41</v>
      </c>
      <c r="C61" s="120" t="s">
        <v>44</v>
      </c>
      <c r="D61" s="42" t="s">
        <v>246</v>
      </c>
      <c r="E61" s="42">
        <v>12</v>
      </c>
      <c r="F61" s="51">
        <v>328052.40000000002</v>
      </c>
      <c r="G61" s="29" t="s">
        <v>29</v>
      </c>
      <c r="H61" s="134" t="s">
        <v>434</v>
      </c>
      <c r="I61" s="27" t="s">
        <v>12</v>
      </c>
      <c r="J61" s="32" t="s">
        <v>23</v>
      </c>
      <c r="K61" s="32" t="s">
        <v>42</v>
      </c>
      <c r="L61" s="32" t="s">
        <v>3</v>
      </c>
      <c r="M61" s="32" t="s">
        <v>25</v>
      </c>
      <c r="N61" s="27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25.5" x14ac:dyDescent="0.2">
      <c r="A62" s="25"/>
      <c r="B62" s="27" t="s">
        <v>41</v>
      </c>
      <c r="C62" s="119" t="s">
        <v>288</v>
      </c>
      <c r="D62" s="31" t="s">
        <v>21</v>
      </c>
      <c r="E62" s="47">
        <v>15</v>
      </c>
      <c r="F62" s="33">
        <v>449.7</v>
      </c>
      <c r="G62" s="34" t="s">
        <v>22</v>
      </c>
      <c r="H62" s="134" t="s">
        <v>436</v>
      </c>
      <c r="I62" s="31" t="s">
        <v>12</v>
      </c>
      <c r="J62" s="35" t="s">
        <v>23</v>
      </c>
      <c r="K62" s="35" t="s">
        <v>26</v>
      </c>
      <c r="L62" s="35" t="s">
        <v>3</v>
      </c>
      <c r="M62" s="35" t="s">
        <v>25</v>
      </c>
      <c r="N62" s="32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25.5" x14ac:dyDescent="0.2">
      <c r="A63" s="25"/>
      <c r="B63" s="27" t="s">
        <v>41</v>
      </c>
      <c r="C63" s="80" t="s">
        <v>287</v>
      </c>
      <c r="D63" s="42" t="s">
        <v>82</v>
      </c>
      <c r="E63" s="42">
        <v>500</v>
      </c>
      <c r="F63" s="28">
        <v>14605</v>
      </c>
      <c r="G63" s="29" t="s">
        <v>22</v>
      </c>
      <c r="H63" s="134" t="s">
        <v>437</v>
      </c>
      <c r="I63" s="27" t="s">
        <v>12</v>
      </c>
      <c r="J63" s="32" t="s">
        <v>23</v>
      </c>
      <c r="K63" s="32" t="s">
        <v>26</v>
      </c>
      <c r="L63" s="32" t="s">
        <v>3</v>
      </c>
      <c r="M63" s="32" t="s">
        <v>25</v>
      </c>
      <c r="N63" s="32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25.5" x14ac:dyDescent="0.2">
      <c r="A64" s="25"/>
      <c r="B64" s="27" t="s">
        <v>41</v>
      </c>
      <c r="C64" s="79" t="s">
        <v>52</v>
      </c>
      <c r="D64" s="42" t="s">
        <v>246</v>
      </c>
      <c r="E64" s="42">
        <v>12</v>
      </c>
      <c r="F64" s="28">
        <v>35000</v>
      </c>
      <c r="G64" s="29" t="s">
        <v>29</v>
      </c>
      <c r="H64" s="134" t="s">
        <v>434</v>
      </c>
      <c r="I64" s="27" t="s">
        <v>12</v>
      </c>
      <c r="J64" s="32" t="s">
        <v>23</v>
      </c>
      <c r="K64" s="32" t="s">
        <v>24</v>
      </c>
      <c r="L64" s="32" t="s">
        <v>3</v>
      </c>
      <c r="M64" s="32" t="s">
        <v>25</v>
      </c>
      <c r="N64" s="32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25.5" x14ac:dyDescent="0.2">
      <c r="A65" s="25"/>
      <c r="B65" s="27" t="s">
        <v>41</v>
      </c>
      <c r="C65" s="119" t="s">
        <v>108</v>
      </c>
      <c r="D65" s="37" t="s">
        <v>21</v>
      </c>
      <c r="E65" s="47">
        <v>2</v>
      </c>
      <c r="F65" s="33">
        <v>340</v>
      </c>
      <c r="G65" s="34" t="s">
        <v>22</v>
      </c>
      <c r="H65" s="134" t="s">
        <v>431</v>
      </c>
      <c r="I65" s="31" t="s">
        <v>12</v>
      </c>
      <c r="J65" s="35" t="s">
        <v>23</v>
      </c>
      <c r="K65" s="35" t="s">
        <v>26</v>
      </c>
      <c r="L65" s="35" t="s">
        <v>3</v>
      </c>
      <c r="M65" s="35" t="s">
        <v>25</v>
      </c>
      <c r="N65" s="32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25.5" x14ac:dyDescent="0.2">
      <c r="A66" s="25"/>
      <c r="B66" s="27" t="s">
        <v>41</v>
      </c>
      <c r="C66" s="80" t="s">
        <v>310</v>
      </c>
      <c r="D66" s="27" t="s">
        <v>87</v>
      </c>
      <c r="E66" s="42">
        <v>71</v>
      </c>
      <c r="F66" s="28">
        <v>28490</v>
      </c>
      <c r="G66" s="29" t="s">
        <v>22</v>
      </c>
      <c r="H66" s="134" t="s">
        <v>438</v>
      </c>
      <c r="I66" s="27" t="s">
        <v>13</v>
      </c>
      <c r="J66" s="32" t="s">
        <v>23</v>
      </c>
      <c r="K66" s="32" t="s">
        <v>88</v>
      </c>
      <c r="L66" s="32" t="s">
        <v>3</v>
      </c>
      <c r="M66" s="32" t="s">
        <v>25</v>
      </c>
      <c r="N66" s="32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25.5" x14ac:dyDescent="0.2">
      <c r="A67" s="25"/>
      <c r="B67" s="27" t="s">
        <v>41</v>
      </c>
      <c r="C67" s="79" t="s">
        <v>279</v>
      </c>
      <c r="D67" s="42" t="s">
        <v>246</v>
      </c>
      <c r="E67" s="42">
        <v>12</v>
      </c>
      <c r="F67" s="28">
        <v>11880</v>
      </c>
      <c r="G67" s="29" t="s">
        <v>29</v>
      </c>
      <c r="H67" s="134" t="s">
        <v>434</v>
      </c>
      <c r="I67" s="27" t="s">
        <v>12</v>
      </c>
      <c r="J67" s="32" t="s">
        <v>23</v>
      </c>
      <c r="K67" s="32" t="s">
        <v>24</v>
      </c>
      <c r="L67" s="32" t="s">
        <v>3</v>
      </c>
      <c r="M67" s="32" t="s">
        <v>25</v>
      </c>
      <c r="N67" s="32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25.5" x14ac:dyDescent="0.2">
      <c r="A68" s="25"/>
      <c r="B68" s="27" t="s">
        <v>41</v>
      </c>
      <c r="C68" s="79" t="s">
        <v>280</v>
      </c>
      <c r="D68" s="42" t="s">
        <v>246</v>
      </c>
      <c r="E68" s="42">
        <v>12</v>
      </c>
      <c r="F68" s="28">
        <v>53460</v>
      </c>
      <c r="G68" s="29" t="s">
        <v>29</v>
      </c>
      <c r="H68" s="134" t="s">
        <v>434</v>
      </c>
      <c r="I68" s="27" t="s">
        <v>12</v>
      </c>
      <c r="J68" s="32" t="s">
        <v>23</v>
      </c>
      <c r="K68" s="32" t="s">
        <v>24</v>
      </c>
      <c r="L68" s="32" t="s">
        <v>3</v>
      </c>
      <c r="M68" s="32" t="s">
        <v>25</v>
      </c>
      <c r="N68" s="32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25.5" x14ac:dyDescent="0.2">
      <c r="A69" s="25"/>
      <c r="B69" s="38" t="s">
        <v>41</v>
      </c>
      <c r="C69" s="120" t="s">
        <v>53</v>
      </c>
      <c r="D69" s="42" t="s">
        <v>246</v>
      </c>
      <c r="E69" s="64">
        <v>12</v>
      </c>
      <c r="F69" s="39">
        <v>35700</v>
      </c>
      <c r="G69" s="40" t="s">
        <v>29</v>
      </c>
      <c r="H69" s="134" t="s">
        <v>434</v>
      </c>
      <c r="I69" s="38" t="s">
        <v>12</v>
      </c>
      <c r="J69" s="38" t="s">
        <v>23</v>
      </c>
      <c r="K69" s="38" t="s">
        <v>24</v>
      </c>
      <c r="L69" s="38" t="s">
        <v>3</v>
      </c>
      <c r="M69" s="38" t="s">
        <v>25</v>
      </c>
      <c r="N69" s="38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25.5" x14ac:dyDescent="0.2">
      <c r="A70" s="25"/>
      <c r="B70" s="27" t="s">
        <v>41</v>
      </c>
      <c r="C70" s="79" t="s">
        <v>50</v>
      </c>
      <c r="D70" s="42" t="s">
        <v>246</v>
      </c>
      <c r="E70" s="42">
        <v>12</v>
      </c>
      <c r="F70" s="28">
        <v>1200</v>
      </c>
      <c r="G70" s="29" t="s">
        <v>29</v>
      </c>
      <c r="H70" s="134" t="s">
        <v>434</v>
      </c>
      <c r="I70" s="27" t="s">
        <v>12</v>
      </c>
      <c r="J70" s="32" t="s">
        <v>23</v>
      </c>
      <c r="K70" s="32" t="s">
        <v>24</v>
      </c>
      <c r="L70" s="32" t="s">
        <v>3</v>
      </c>
      <c r="M70" s="32" t="s">
        <v>25</v>
      </c>
      <c r="N70" s="32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25.5" x14ac:dyDescent="0.2">
      <c r="A71" s="25"/>
      <c r="B71" s="27" t="s">
        <v>41</v>
      </c>
      <c r="C71" s="80" t="s">
        <v>81</v>
      </c>
      <c r="D71" s="27" t="s">
        <v>21</v>
      </c>
      <c r="E71" s="65">
        <v>2</v>
      </c>
      <c r="F71" s="51">
        <v>8000</v>
      </c>
      <c r="G71" s="29" t="s">
        <v>22</v>
      </c>
      <c r="H71" s="134" t="s">
        <v>431</v>
      </c>
      <c r="I71" s="27" t="s">
        <v>12</v>
      </c>
      <c r="J71" s="32" t="s">
        <v>23</v>
      </c>
      <c r="K71" s="32" t="s">
        <v>24</v>
      </c>
      <c r="L71" s="32" t="s">
        <v>3</v>
      </c>
      <c r="M71" s="32" t="s">
        <v>25</v>
      </c>
      <c r="N71" s="46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25.5" x14ac:dyDescent="0.2">
      <c r="A72" s="25"/>
      <c r="B72" s="27" t="s">
        <v>41</v>
      </c>
      <c r="C72" s="119" t="s">
        <v>107</v>
      </c>
      <c r="D72" s="37" t="s">
        <v>21</v>
      </c>
      <c r="E72" s="47">
        <v>10</v>
      </c>
      <c r="F72" s="33">
        <v>1000</v>
      </c>
      <c r="G72" s="34" t="s">
        <v>22</v>
      </c>
      <c r="H72" s="134" t="s">
        <v>431</v>
      </c>
      <c r="I72" s="31" t="s">
        <v>12</v>
      </c>
      <c r="J72" s="35" t="s">
        <v>23</v>
      </c>
      <c r="K72" s="35" t="s">
        <v>26</v>
      </c>
      <c r="L72" s="35" t="s">
        <v>3</v>
      </c>
      <c r="M72" s="35" t="s">
        <v>25</v>
      </c>
      <c r="N72" s="32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25.5" x14ac:dyDescent="0.2">
      <c r="A73" s="25"/>
      <c r="B73" s="27" t="s">
        <v>41</v>
      </c>
      <c r="C73" s="79" t="s">
        <v>281</v>
      </c>
      <c r="D73" s="42" t="s">
        <v>246</v>
      </c>
      <c r="E73" s="42">
        <v>12</v>
      </c>
      <c r="F73" s="28">
        <v>7000</v>
      </c>
      <c r="G73" s="29" t="s">
        <v>29</v>
      </c>
      <c r="H73" s="134" t="s">
        <v>434</v>
      </c>
      <c r="I73" s="27" t="s">
        <v>12</v>
      </c>
      <c r="J73" s="32" t="s">
        <v>23</v>
      </c>
      <c r="K73" s="32" t="s">
        <v>24</v>
      </c>
      <c r="L73" s="32" t="s">
        <v>3</v>
      </c>
      <c r="M73" s="32" t="s">
        <v>25</v>
      </c>
      <c r="N73" s="32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25.5" x14ac:dyDescent="0.2">
      <c r="A74" s="25"/>
      <c r="B74" s="27" t="s">
        <v>41</v>
      </c>
      <c r="C74" s="79" t="s">
        <v>282</v>
      </c>
      <c r="D74" s="42" t="s">
        <v>246</v>
      </c>
      <c r="E74" s="42">
        <v>12</v>
      </c>
      <c r="F74" s="28">
        <v>25000</v>
      </c>
      <c r="G74" s="29" t="s">
        <v>29</v>
      </c>
      <c r="H74" s="134" t="s">
        <v>434</v>
      </c>
      <c r="I74" s="27" t="s">
        <v>12</v>
      </c>
      <c r="J74" s="32" t="s">
        <v>23</v>
      </c>
      <c r="K74" s="32" t="s">
        <v>24</v>
      </c>
      <c r="L74" s="32" t="s">
        <v>3</v>
      </c>
      <c r="M74" s="32" t="s">
        <v>25</v>
      </c>
      <c r="N74" s="32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25.5" x14ac:dyDescent="0.2">
      <c r="A75" s="25"/>
      <c r="B75" s="27" t="s">
        <v>41</v>
      </c>
      <c r="C75" s="79" t="s">
        <v>51</v>
      </c>
      <c r="D75" s="42" t="s">
        <v>246</v>
      </c>
      <c r="E75" s="42">
        <v>12</v>
      </c>
      <c r="F75" s="28">
        <v>120000</v>
      </c>
      <c r="G75" s="29" t="s">
        <v>29</v>
      </c>
      <c r="H75" s="134" t="s">
        <v>434</v>
      </c>
      <c r="I75" s="27" t="s">
        <v>12</v>
      </c>
      <c r="J75" s="32" t="s">
        <v>23</v>
      </c>
      <c r="K75" s="32" t="s">
        <v>24</v>
      </c>
      <c r="L75" s="32" t="s">
        <v>3</v>
      </c>
      <c r="M75" s="32" t="s">
        <v>25</v>
      </c>
      <c r="N75" s="32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8.25" x14ac:dyDescent="0.2">
      <c r="A76" s="25"/>
      <c r="B76" s="27" t="s">
        <v>41</v>
      </c>
      <c r="C76" s="119" t="s">
        <v>283</v>
      </c>
      <c r="D76" s="31" t="s">
        <v>21</v>
      </c>
      <c r="E76" s="47">
        <v>10</v>
      </c>
      <c r="F76" s="33">
        <v>449.9</v>
      </c>
      <c r="G76" s="34" t="s">
        <v>22</v>
      </c>
      <c r="H76" s="134" t="s">
        <v>435</v>
      </c>
      <c r="I76" s="31" t="s">
        <v>12</v>
      </c>
      <c r="J76" s="35" t="s">
        <v>23</v>
      </c>
      <c r="K76" s="35" t="s">
        <v>26</v>
      </c>
      <c r="L76" s="35" t="s">
        <v>3</v>
      </c>
      <c r="M76" s="35" t="s">
        <v>25</v>
      </c>
      <c r="N76" s="27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25.5" x14ac:dyDescent="0.2">
      <c r="A77" s="25"/>
      <c r="B77" s="27" t="s">
        <v>41</v>
      </c>
      <c r="C77" s="80" t="s">
        <v>456</v>
      </c>
      <c r="D77" s="66" t="s">
        <v>106</v>
      </c>
      <c r="E77" s="66">
        <v>108.77</v>
      </c>
      <c r="F77" s="28">
        <v>10872.65</v>
      </c>
      <c r="G77" s="34" t="s">
        <v>22</v>
      </c>
      <c r="H77" s="134" t="s">
        <v>431</v>
      </c>
      <c r="I77" s="31" t="s">
        <v>12</v>
      </c>
      <c r="J77" s="35" t="s">
        <v>23</v>
      </c>
      <c r="K77" s="35" t="s">
        <v>24</v>
      </c>
      <c r="L77" s="35" t="s">
        <v>3</v>
      </c>
      <c r="M77" s="35" t="s">
        <v>25</v>
      </c>
      <c r="N77" s="27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25.5" x14ac:dyDescent="0.2">
      <c r="A78" s="25"/>
      <c r="B78" s="27" t="s">
        <v>41</v>
      </c>
      <c r="C78" s="79" t="s">
        <v>286</v>
      </c>
      <c r="D78" s="145" t="s">
        <v>21</v>
      </c>
      <c r="E78" s="66">
        <v>76</v>
      </c>
      <c r="F78" s="28">
        <v>1330.79</v>
      </c>
      <c r="G78" s="29" t="s">
        <v>22</v>
      </c>
      <c r="H78" s="134" t="s">
        <v>431</v>
      </c>
      <c r="I78" s="27" t="s">
        <v>12</v>
      </c>
      <c r="J78" s="32" t="s">
        <v>23</v>
      </c>
      <c r="K78" s="32" t="s">
        <v>26</v>
      </c>
      <c r="L78" s="32" t="s">
        <v>3</v>
      </c>
      <c r="M78" s="32" t="s">
        <v>25</v>
      </c>
      <c r="N78" s="27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25.5" x14ac:dyDescent="0.2">
      <c r="A79" s="25"/>
      <c r="B79" s="27" t="s">
        <v>41</v>
      </c>
      <c r="C79" s="80" t="s">
        <v>285</v>
      </c>
      <c r="D79" s="27" t="s">
        <v>21</v>
      </c>
      <c r="E79" s="42">
        <v>16</v>
      </c>
      <c r="F79" s="28">
        <v>1920</v>
      </c>
      <c r="G79" s="29" t="s">
        <v>22</v>
      </c>
      <c r="H79" s="134" t="s">
        <v>437</v>
      </c>
      <c r="I79" s="27" t="s">
        <v>12</v>
      </c>
      <c r="J79" s="32" t="s">
        <v>23</v>
      </c>
      <c r="K79" s="32" t="s">
        <v>26</v>
      </c>
      <c r="L79" s="32" t="s">
        <v>3</v>
      </c>
      <c r="M79" s="32" t="s">
        <v>25</v>
      </c>
      <c r="N79" s="27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25.5" x14ac:dyDescent="0.2">
      <c r="A80" s="25"/>
      <c r="B80" s="27" t="s">
        <v>41</v>
      </c>
      <c r="C80" s="80" t="s">
        <v>454</v>
      </c>
      <c r="D80" s="145" t="s">
        <v>106</v>
      </c>
      <c r="E80" s="66">
        <v>1148</v>
      </c>
      <c r="F80" s="28">
        <v>91000</v>
      </c>
      <c r="G80" s="29" t="s">
        <v>22</v>
      </c>
      <c r="H80" s="134" t="s">
        <v>431</v>
      </c>
      <c r="I80" s="31" t="s">
        <v>12</v>
      </c>
      <c r="J80" s="35" t="s">
        <v>23</v>
      </c>
      <c r="K80" s="35" t="s">
        <v>24</v>
      </c>
      <c r="L80" s="35" t="s">
        <v>3</v>
      </c>
      <c r="M80" s="35" t="s">
        <v>25</v>
      </c>
      <c r="N80" s="27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25.5" x14ac:dyDescent="0.2">
      <c r="A81" s="25"/>
      <c r="B81" s="27" t="s">
        <v>41</v>
      </c>
      <c r="C81" s="79" t="s">
        <v>284</v>
      </c>
      <c r="D81" s="42" t="s">
        <v>246</v>
      </c>
      <c r="E81" s="42">
        <v>12</v>
      </c>
      <c r="F81" s="28">
        <v>572988.36</v>
      </c>
      <c r="G81" s="55" t="s">
        <v>29</v>
      </c>
      <c r="H81" s="134" t="s">
        <v>434</v>
      </c>
      <c r="I81" s="27" t="s">
        <v>12</v>
      </c>
      <c r="J81" s="32" t="s">
        <v>23</v>
      </c>
      <c r="K81" s="32" t="s">
        <v>42</v>
      </c>
      <c r="L81" s="32" t="s">
        <v>3</v>
      </c>
      <c r="M81" s="32" t="s">
        <v>25</v>
      </c>
      <c r="N81" s="27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25.5" x14ac:dyDescent="0.2">
      <c r="A82" s="25"/>
      <c r="B82" s="27" t="s">
        <v>41</v>
      </c>
      <c r="C82" s="80" t="s">
        <v>301</v>
      </c>
      <c r="D82" s="27" t="s">
        <v>21</v>
      </c>
      <c r="E82" s="42">
        <v>1</v>
      </c>
      <c r="F82" s="28">
        <v>4000</v>
      </c>
      <c r="G82" s="29" t="s">
        <v>22</v>
      </c>
      <c r="H82" s="134" t="s">
        <v>437</v>
      </c>
      <c r="I82" s="27" t="s">
        <v>12</v>
      </c>
      <c r="J82" s="32" t="s">
        <v>23</v>
      </c>
      <c r="K82" s="32" t="s">
        <v>24</v>
      </c>
      <c r="L82" s="32" t="s">
        <v>3</v>
      </c>
      <c r="M82" s="32" t="s">
        <v>25</v>
      </c>
      <c r="N82" s="27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25.5" x14ac:dyDescent="0.2">
      <c r="A83" s="25"/>
      <c r="B83" s="27" t="s">
        <v>41</v>
      </c>
      <c r="C83" s="79" t="s">
        <v>305</v>
      </c>
      <c r="D83" s="42" t="s">
        <v>246</v>
      </c>
      <c r="E83" s="42">
        <v>12</v>
      </c>
      <c r="F83" s="28">
        <v>28800</v>
      </c>
      <c r="G83" s="29" t="s">
        <v>29</v>
      </c>
      <c r="H83" s="134" t="s">
        <v>434</v>
      </c>
      <c r="I83" s="27" t="s">
        <v>12</v>
      </c>
      <c r="J83" s="32" t="s">
        <v>23</v>
      </c>
      <c r="K83" s="32" t="s">
        <v>24</v>
      </c>
      <c r="L83" s="32" t="s">
        <v>3</v>
      </c>
      <c r="M83" s="32" t="s">
        <v>25</v>
      </c>
      <c r="N83" s="27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25.5" x14ac:dyDescent="0.2">
      <c r="A84" s="25"/>
      <c r="B84" s="27" t="s">
        <v>41</v>
      </c>
      <c r="C84" s="80" t="s">
        <v>302</v>
      </c>
      <c r="D84" s="27" t="s">
        <v>21</v>
      </c>
      <c r="E84" s="65">
        <v>22</v>
      </c>
      <c r="F84" s="51">
        <v>3000</v>
      </c>
      <c r="G84" s="29" t="s">
        <v>22</v>
      </c>
      <c r="H84" s="134" t="s">
        <v>431</v>
      </c>
      <c r="I84" s="27" t="s">
        <v>12</v>
      </c>
      <c r="J84" s="32" t="s">
        <v>23</v>
      </c>
      <c r="K84" s="32" t="s">
        <v>24</v>
      </c>
      <c r="L84" s="32" t="s">
        <v>3</v>
      </c>
      <c r="M84" s="32" t="s">
        <v>25</v>
      </c>
      <c r="N84" s="27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25.5" x14ac:dyDescent="0.2">
      <c r="A85" s="25"/>
      <c r="B85" s="27" t="s">
        <v>41</v>
      </c>
      <c r="C85" s="80" t="s">
        <v>444</v>
      </c>
      <c r="D85" s="42" t="s">
        <v>21</v>
      </c>
      <c r="E85" s="42">
        <v>1</v>
      </c>
      <c r="F85" s="28">
        <v>13685</v>
      </c>
      <c r="G85" s="99" t="s">
        <v>22</v>
      </c>
      <c r="H85" s="134" t="s">
        <v>431</v>
      </c>
      <c r="I85" s="27" t="s">
        <v>12</v>
      </c>
      <c r="J85" s="32" t="s">
        <v>23</v>
      </c>
      <c r="K85" s="32" t="s">
        <v>24</v>
      </c>
      <c r="L85" s="32" t="s">
        <v>3</v>
      </c>
      <c r="M85" s="32" t="s">
        <v>25</v>
      </c>
      <c r="N85" s="27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45" customHeight="1" x14ac:dyDescent="0.2">
      <c r="A86" s="25"/>
      <c r="B86" s="27" t="s">
        <v>41</v>
      </c>
      <c r="C86" s="79" t="s">
        <v>303</v>
      </c>
      <c r="D86" s="42" t="s">
        <v>246</v>
      </c>
      <c r="E86" s="42">
        <v>12</v>
      </c>
      <c r="F86" s="28">
        <v>6000</v>
      </c>
      <c r="G86" s="29" t="s">
        <v>22</v>
      </c>
      <c r="H86" s="134" t="s">
        <v>434</v>
      </c>
      <c r="I86" s="27" t="s">
        <v>12</v>
      </c>
      <c r="J86" s="32" t="s">
        <v>23</v>
      </c>
      <c r="K86" s="32" t="s">
        <v>24</v>
      </c>
      <c r="L86" s="32" t="s">
        <v>3</v>
      </c>
      <c r="M86" s="32" t="s">
        <v>25</v>
      </c>
      <c r="N86" s="27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25.5" x14ac:dyDescent="0.2">
      <c r="A87" s="25"/>
      <c r="B87" s="27" t="s">
        <v>41</v>
      </c>
      <c r="C87" s="79" t="s">
        <v>247</v>
      </c>
      <c r="D87" s="42" t="s">
        <v>246</v>
      </c>
      <c r="E87" s="42">
        <v>12</v>
      </c>
      <c r="F87" s="28">
        <v>26787.63</v>
      </c>
      <c r="G87" s="29" t="s">
        <v>29</v>
      </c>
      <c r="H87" s="134" t="s">
        <v>434</v>
      </c>
      <c r="I87" s="27" t="s">
        <v>12</v>
      </c>
      <c r="J87" s="27" t="s">
        <v>23</v>
      </c>
      <c r="K87" s="27" t="s">
        <v>24</v>
      </c>
      <c r="L87" s="27" t="s">
        <v>3</v>
      </c>
      <c r="M87" s="27" t="s">
        <v>25</v>
      </c>
      <c r="N87" s="27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25.5" x14ac:dyDescent="0.2">
      <c r="A88" s="25"/>
      <c r="B88" s="27" t="s">
        <v>41</v>
      </c>
      <c r="C88" s="119" t="s">
        <v>304</v>
      </c>
      <c r="D88" s="37" t="s">
        <v>21</v>
      </c>
      <c r="E88" s="47">
        <v>1</v>
      </c>
      <c r="F88" s="33">
        <v>5130</v>
      </c>
      <c r="G88" s="34" t="s">
        <v>22</v>
      </c>
      <c r="H88" s="134" t="s">
        <v>431</v>
      </c>
      <c r="I88" s="31" t="s">
        <v>12</v>
      </c>
      <c r="J88" s="35" t="s">
        <v>23</v>
      </c>
      <c r="K88" s="35" t="s">
        <v>36</v>
      </c>
      <c r="L88" s="35" t="s">
        <v>3</v>
      </c>
      <c r="M88" s="35" t="s">
        <v>25</v>
      </c>
      <c r="N88" s="27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25.5" x14ac:dyDescent="0.2">
      <c r="A89" s="25"/>
      <c r="B89" s="27" t="s">
        <v>41</v>
      </c>
      <c r="C89" s="79" t="s">
        <v>306</v>
      </c>
      <c r="D89" s="42" t="s">
        <v>246</v>
      </c>
      <c r="E89" s="42">
        <v>12</v>
      </c>
      <c r="F89" s="28">
        <v>105310.32</v>
      </c>
      <c r="G89" s="29" t="s">
        <v>29</v>
      </c>
      <c r="H89" s="134" t="s">
        <v>434</v>
      </c>
      <c r="I89" s="27" t="s">
        <v>12</v>
      </c>
      <c r="J89" s="32" t="s">
        <v>23</v>
      </c>
      <c r="K89" s="32" t="s">
        <v>42</v>
      </c>
      <c r="L89" s="32" t="s">
        <v>3</v>
      </c>
      <c r="M89" s="32" t="s">
        <v>25</v>
      </c>
      <c r="N89" s="27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25.5" x14ac:dyDescent="0.2">
      <c r="A90" s="25"/>
      <c r="B90" s="27" t="s">
        <v>41</v>
      </c>
      <c r="C90" s="79" t="s">
        <v>307</v>
      </c>
      <c r="D90" s="42" t="s">
        <v>246</v>
      </c>
      <c r="E90" s="42">
        <v>12</v>
      </c>
      <c r="F90" s="28">
        <v>20000</v>
      </c>
      <c r="G90" s="29" t="s">
        <v>29</v>
      </c>
      <c r="H90" s="134" t="s">
        <v>434</v>
      </c>
      <c r="I90" s="27" t="s">
        <v>12</v>
      </c>
      <c r="J90" s="27" t="s">
        <v>23</v>
      </c>
      <c r="K90" s="27" t="s">
        <v>45</v>
      </c>
      <c r="L90" s="27" t="s">
        <v>3</v>
      </c>
      <c r="M90" s="27" t="s">
        <v>25</v>
      </c>
      <c r="N90" s="27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25.5" x14ac:dyDescent="0.2">
      <c r="A91" s="25"/>
      <c r="B91" s="27" t="s">
        <v>41</v>
      </c>
      <c r="C91" s="79" t="s">
        <v>308</v>
      </c>
      <c r="D91" s="42" t="s">
        <v>246</v>
      </c>
      <c r="E91" s="42">
        <v>12</v>
      </c>
      <c r="F91" s="28">
        <v>5000</v>
      </c>
      <c r="G91" s="29" t="s">
        <v>29</v>
      </c>
      <c r="H91" s="134" t="s">
        <v>434</v>
      </c>
      <c r="I91" s="27" t="s">
        <v>12</v>
      </c>
      <c r="J91" s="27" t="s">
        <v>23</v>
      </c>
      <c r="K91" s="27" t="s">
        <v>45</v>
      </c>
      <c r="L91" s="27" t="s">
        <v>3</v>
      </c>
      <c r="M91" s="27" t="s">
        <v>25</v>
      </c>
      <c r="N91" s="27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25.5" x14ac:dyDescent="0.2">
      <c r="A92" s="25"/>
      <c r="B92" s="27" t="s">
        <v>41</v>
      </c>
      <c r="C92" s="80" t="s">
        <v>309</v>
      </c>
      <c r="D92" s="27" t="s">
        <v>87</v>
      </c>
      <c r="E92" s="42">
        <v>50</v>
      </c>
      <c r="F92" s="28">
        <v>31393.79</v>
      </c>
      <c r="G92" s="29" t="s">
        <v>22</v>
      </c>
      <c r="H92" s="134" t="s">
        <v>438</v>
      </c>
      <c r="I92" s="27" t="s">
        <v>13</v>
      </c>
      <c r="J92" s="32" t="s">
        <v>23</v>
      </c>
      <c r="K92" s="32" t="s">
        <v>88</v>
      </c>
      <c r="L92" s="32" t="s">
        <v>3</v>
      </c>
      <c r="M92" s="32" t="s">
        <v>25</v>
      </c>
      <c r="N92" s="27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25.5" x14ac:dyDescent="0.2">
      <c r="A93" s="25"/>
      <c r="B93" s="27" t="s">
        <v>41</v>
      </c>
      <c r="C93" s="80" t="s">
        <v>422</v>
      </c>
      <c r="D93" s="37" t="s">
        <v>21</v>
      </c>
      <c r="E93" s="66">
        <v>1</v>
      </c>
      <c r="F93" s="33">
        <v>6924.8</v>
      </c>
      <c r="G93" s="34" t="s">
        <v>22</v>
      </c>
      <c r="H93" s="134" t="s">
        <v>431</v>
      </c>
      <c r="I93" s="27" t="s">
        <v>12</v>
      </c>
      <c r="J93" s="32" t="s">
        <v>23</v>
      </c>
      <c r="K93" s="35" t="s">
        <v>24</v>
      </c>
      <c r="L93" s="35" t="s">
        <v>3</v>
      </c>
      <c r="M93" s="35" t="s">
        <v>25</v>
      </c>
      <c r="N93" s="27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25.5" x14ac:dyDescent="0.2">
      <c r="A94" s="25"/>
      <c r="B94" s="27" t="s">
        <v>41</v>
      </c>
      <c r="C94" s="80" t="s">
        <v>455</v>
      </c>
      <c r="D94" s="27" t="s">
        <v>21</v>
      </c>
      <c r="E94" s="42">
        <v>1</v>
      </c>
      <c r="F94" s="33">
        <v>14576.63</v>
      </c>
      <c r="G94" s="29" t="s">
        <v>22</v>
      </c>
      <c r="H94" s="134" t="s">
        <v>433</v>
      </c>
      <c r="I94" s="27" t="s">
        <v>12</v>
      </c>
      <c r="J94" s="32" t="s">
        <v>23</v>
      </c>
      <c r="K94" s="32" t="s">
        <v>36</v>
      </c>
      <c r="L94" s="32" t="s">
        <v>3</v>
      </c>
      <c r="M94" s="32" t="s">
        <v>25</v>
      </c>
      <c r="N94" s="27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25.5" x14ac:dyDescent="0.2">
      <c r="A95" s="25"/>
      <c r="B95" s="27" t="s">
        <v>41</v>
      </c>
      <c r="C95" s="79" t="s">
        <v>311</v>
      </c>
      <c r="D95" s="42" t="s">
        <v>246</v>
      </c>
      <c r="E95" s="42">
        <v>12</v>
      </c>
      <c r="F95" s="28">
        <v>8520</v>
      </c>
      <c r="G95" s="29" t="s">
        <v>29</v>
      </c>
      <c r="H95" s="134" t="s">
        <v>434</v>
      </c>
      <c r="I95" s="27" t="s">
        <v>12</v>
      </c>
      <c r="J95" s="32" t="s">
        <v>23</v>
      </c>
      <c r="K95" s="32" t="s">
        <v>24</v>
      </c>
      <c r="L95" s="32" t="s">
        <v>3</v>
      </c>
      <c r="M95" s="32" t="s">
        <v>25</v>
      </c>
      <c r="N95" s="27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25.5" x14ac:dyDescent="0.2">
      <c r="A96" s="25"/>
      <c r="B96" s="27" t="s">
        <v>41</v>
      </c>
      <c r="C96" s="79" t="s">
        <v>43</v>
      </c>
      <c r="D96" s="42" t="s">
        <v>246</v>
      </c>
      <c r="E96" s="42">
        <v>12</v>
      </c>
      <c r="F96" s="28">
        <v>100800</v>
      </c>
      <c r="G96" s="29" t="s">
        <v>29</v>
      </c>
      <c r="H96" s="134" t="s">
        <v>434</v>
      </c>
      <c r="I96" s="27" t="s">
        <v>12</v>
      </c>
      <c r="J96" s="32" t="s">
        <v>23</v>
      </c>
      <c r="K96" s="32" t="s">
        <v>42</v>
      </c>
      <c r="L96" s="32" t="s">
        <v>3</v>
      </c>
      <c r="M96" s="32" t="s">
        <v>25</v>
      </c>
      <c r="N96" s="27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25.5" x14ac:dyDescent="0.2">
      <c r="A97" s="25"/>
      <c r="B97" s="27" t="s">
        <v>41</v>
      </c>
      <c r="C97" s="119" t="s">
        <v>312</v>
      </c>
      <c r="D97" s="31" t="s">
        <v>21</v>
      </c>
      <c r="E97" s="47">
        <v>2</v>
      </c>
      <c r="F97" s="33">
        <v>10000</v>
      </c>
      <c r="G97" s="34" t="s">
        <v>22</v>
      </c>
      <c r="H97" s="134" t="s">
        <v>434</v>
      </c>
      <c r="I97" s="31" t="s">
        <v>12</v>
      </c>
      <c r="J97" s="35" t="s">
        <v>23</v>
      </c>
      <c r="K97" s="35" t="s">
        <v>24</v>
      </c>
      <c r="L97" s="35" t="s">
        <v>3</v>
      </c>
      <c r="M97" s="35" t="s">
        <v>25</v>
      </c>
      <c r="N97" s="42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5.5" x14ac:dyDescent="0.2">
      <c r="A98" s="25"/>
      <c r="B98" s="27" t="s">
        <v>41</v>
      </c>
      <c r="C98" s="95" t="s">
        <v>313</v>
      </c>
      <c r="D98" s="31" t="s">
        <v>21</v>
      </c>
      <c r="E98" s="47">
        <v>10</v>
      </c>
      <c r="F98" s="33">
        <v>229</v>
      </c>
      <c r="G98" s="34" t="s">
        <v>22</v>
      </c>
      <c r="H98" s="134" t="s">
        <v>436</v>
      </c>
      <c r="I98" s="31" t="s">
        <v>12</v>
      </c>
      <c r="J98" s="35" t="s">
        <v>23</v>
      </c>
      <c r="K98" s="35" t="s">
        <v>26</v>
      </c>
      <c r="L98" s="35" t="s">
        <v>3</v>
      </c>
      <c r="M98" s="35" t="s">
        <v>25</v>
      </c>
      <c r="N98" s="27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25.5" x14ac:dyDescent="0.2">
      <c r="A99" s="25"/>
      <c r="B99" s="27" t="s">
        <v>41</v>
      </c>
      <c r="C99" s="79" t="s">
        <v>314</v>
      </c>
      <c r="D99" s="42" t="s">
        <v>246</v>
      </c>
      <c r="E99" s="42">
        <v>12</v>
      </c>
      <c r="F99" s="28">
        <v>60000</v>
      </c>
      <c r="G99" s="29" t="s">
        <v>29</v>
      </c>
      <c r="H99" s="134" t="s">
        <v>434</v>
      </c>
      <c r="I99" s="27" t="s">
        <v>12</v>
      </c>
      <c r="J99" s="32" t="s">
        <v>23</v>
      </c>
      <c r="K99" s="32" t="s">
        <v>30</v>
      </c>
      <c r="L99" s="32" t="s">
        <v>3</v>
      </c>
      <c r="M99" s="32" t="s">
        <v>25</v>
      </c>
      <c r="N99" s="27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25.5" x14ac:dyDescent="0.2">
      <c r="A100" s="25"/>
      <c r="B100" s="27" t="s">
        <v>41</v>
      </c>
      <c r="C100" s="79" t="s">
        <v>315</v>
      </c>
      <c r="D100" s="42" t="s">
        <v>246</v>
      </c>
      <c r="E100" s="42">
        <v>12</v>
      </c>
      <c r="F100" s="28">
        <v>612258.72</v>
      </c>
      <c r="G100" s="29" t="s">
        <v>29</v>
      </c>
      <c r="H100" s="134" t="s">
        <v>434</v>
      </c>
      <c r="I100" s="27" t="s">
        <v>12</v>
      </c>
      <c r="J100" s="32" t="s">
        <v>23</v>
      </c>
      <c r="K100" s="32" t="s">
        <v>42</v>
      </c>
      <c r="L100" s="32" t="s">
        <v>3</v>
      </c>
      <c r="M100" s="32" t="s">
        <v>25</v>
      </c>
      <c r="N100" s="27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25.5" x14ac:dyDescent="0.2">
      <c r="A101" s="25"/>
      <c r="B101" s="27" t="s">
        <v>41</v>
      </c>
      <c r="C101" s="80" t="s">
        <v>418</v>
      </c>
      <c r="D101" s="42" t="s">
        <v>87</v>
      </c>
      <c r="E101" s="79">
        <v>291</v>
      </c>
      <c r="F101" s="111">
        <v>36541.410000000003</v>
      </c>
      <c r="G101" s="29" t="s">
        <v>22</v>
      </c>
      <c r="H101" s="134" t="s">
        <v>435</v>
      </c>
      <c r="I101" s="27" t="s">
        <v>12</v>
      </c>
      <c r="J101" s="32" t="s">
        <v>23</v>
      </c>
      <c r="K101" s="35" t="s">
        <v>24</v>
      </c>
      <c r="L101" s="32" t="s">
        <v>3</v>
      </c>
      <c r="M101" s="32" t="s">
        <v>25</v>
      </c>
      <c r="N101" s="56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25.5" x14ac:dyDescent="0.2">
      <c r="A102" s="25"/>
      <c r="B102" s="27" t="s">
        <v>41</v>
      </c>
      <c r="C102" s="80" t="s">
        <v>445</v>
      </c>
      <c r="D102" s="42" t="s">
        <v>21</v>
      </c>
      <c r="E102" s="79">
        <v>3</v>
      </c>
      <c r="F102" s="111">
        <v>1761.55</v>
      </c>
      <c r="G102" s="29" t="s">
        <v>22</v>
      </c>
      <c r="H102" s="134" t="s">
        <v>435</v>
      </c>
      <c r="I102" s="27" t="s">
        <v>12</v>
      </c>
      <c r="J102" s="32" t="s">
        <v>23</v>
      </c>
      <c r="K102" s="32" t="s">
        <v>26</v>
      </c>
      <c r="L102" s="32" t="s">
        <v>3</v>
      </c>
      <c r="M102" s="32" t="s">
        <v>25</v>
      </c>
      <c r="N102" s="56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s="58" customFormat="1" ht="25.5" x14ac:dyDescent="0.2">
      <c r="A103" s="52"/>
      <c r="B103" s="27" t="s">
        <v>41</v>
      </c>
      <c r="C103" s="80" t="s">
        <v>452</v>
      </c>
      <c r="D103" s="42" t="s">
        <v>21</v>
      </c>
      <c r="E103" s="79">
        <v>3</v>
      </c>
      <c r="F103" s="111">
        <v>9150</v>
      </c>
      <c r="G103" s="29" t="s">
        <v>22</v>
      </c>
      <c r="H103" s="134" t="s">
        <v>435</v>
      </c>
      <c r="I103" s="27" t="s">
        <v>12</v>
      </c>
      <c r="J103" s="32" t="s">
        <v>23</v>
      </c>
      <c r="K103" s="32" t="s">
        <v>26</v>
      </c>
      <c r="L103" s="32" t="s">
        <v>3</v>
      </c>
      <c r="M103" s="32" t="s">
        <v>25</v>
      </c>
      <c r="N103" s="56"/>
      <c r="O103" s="57"/>
      <c r="P103" s="57"/>
      <c r="Q103" s="57"/>
      <c r="R103" s="57"/>
      <c r="S103" s="57"/>
      <c r="T103" s="57"/>
      <c r="U103" s="57"/>
      <c r="V103" s="57"/>
      <c r="W103" s="57"/>
      <c r="X103" s="57"/>
    </row>
    <row r="104" spans="1:24" ht="25.5" x14ac:dyDescent="0.2">
      <c r="A104" s="25"/>
      <c r="B104" s="27" t="s">
        <v>102</v>
      </c>
      <c r="C104" s="119" t="s">
        <v>316</v>
      </c>
      <c r="D104" s="37" t="s">
        <v>21</v>
      </c>
      <c r="E104" s="43">
        <v>1</v>
      </c>
      <c r="F104" s="33">
        <v>58668</v>
      </c>
      <c r="G104" s="34" t="s">
        <v>22</v>
      </c>
      <c r="H104" s="134" t="s">
        <v>436</v>
      </c>
      <c r="I104" s="31" t="s">
        <v>12</v>
      </c>
      <c r="J104" s="35" t="s">
        <v>23</v>
      </c>
      <c r="K104" s="35" t="s">
        <v>26</v>
      </c>
      <c r="L104" s="35" t="s">
        <v>3</v>
      </c>
      <c r="M104" s="35" t="s">
        <v>25</v>
      </c>
      <c r="N104" s="32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25.5" x14ac:dyDescent="0.2">
      <c r="A105" s="25"/>
      <c r="B105" s="27" t="s">
        <v>41</v>
      </c>
      <c r="C105" s="80" t="s">
        <v>446</v>
      </c>
      <c r="D105" s="37" t="s">
        <v>21</v>
      </c>
      <c r="E105" s="43">
        <v>150</v>
      </c>
      <c r="F105" s="33">
        <v>749.4</v>
      </c>
      <c r="G105" s="34" t="s">
        <v>22</v>
      </c>
      <c r="H105" s="134" t="s">
        <v>436</v>
      </c>
      <c r="I105" s="27" t="s">
        <v>12</v>
      </c>
      <c r="J105" s="32" t="s">
        <v>23</v>
      </c>
      <c r="K105" s="32" t="s">
        <v>26</v>
      </c>
      <c r="L105" s="35" t="s">
        <v>3</v>
      </c>
      <c r="M105" s="35" t="s">
        <v>25</v>
      </c>
      <c r="N105" s="32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25.5" x14ac:dyDescent="0.2">
      <c r="A106" s="25"/>
      <c r="B106" s="53" t="s">
        <v>102</v>
      </c>
      <c r="C106" s="80" t="s">
        <v>447</v>
      </c>
      <c r="D106" s="53" t="s">
        <v>246</v>
      </c>
      <c r="E106" s="65">
        <v>12</v>
      </c>
      <c r="F106" s="28">
        <v>54569</v>
      </c>
      <c r="G106" s="55" t="s">
        <v>22</v>
      </c>
      <c r="H106" s="134" t="s">
        <v>435</v>
      </c>
      <c r="I106" s="53" t="s">
        <v>12</v>
      </c>
      <c r="J106" s="56" t="s">
        <v>23</v>
      </c>
      <c r="K106" s="56" t="s">
        <v>24</v>
      </c>
      <c r="L106" s="56" t="s">
        <v>3</v>
      </c>
      <c r="M106" s="56" t="s">
        <v>25</v>
      </c>
      <c r="N106" s="56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8.25" x14ac:dyDescent="0.2">
      <c r="A107" s="25"/>
      <c r="B107" s="27" t="s">
        <v>255</v>
      </c>
      <c r="C107" s="119" t="s">
        <v>256</v>
      </c>
      <c r="D107" s="37" t="s">
        <v>21</v>
      </c>
      <c r="E107" s="43">
        <v>2</v>
      </c>
      <c r="F107" s="33">
        <v>11200</v>
      </c>
      <c r="G107" s="34" t="s">
        <v>22</v>
      </c>
      <c r="H107" s="134" t="s">
        <v>437</v>
      </c>
      <c r="I107" s="31" t="s">
        <v>12</v>
      </c>
      <c r="J107" s="35" t="s">
        <v>23</v>
      </c>
      <c r="K107" s="35" t="s">
        <v>24</v>
      </c>
      <c r="L107" s="35" t="s">
        <v>3</v>
      </c>
      <c r="M107" s="35" t="s">
        <v>25</v>
      </c>
      <c r="N107" s="32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63.75" x14ac:dyDescent="0.2">
      <c r="A108" s="25"/>
      <c r="B108" s="27" t="s">
        <v>35</v>
      </c>
      <c r="C108" s="79" t="s">
        <v>46</v>
      </c>
      <c r="D108" s="27" t="s">
        <v>246</v>
      </c>
      <c r="E108" s="42">
        <v>12</v>
      </c>
      <c r="F108" s="28">
        <v>161066.78</v>
      </c>
      <c r="G108" s="29" t="s">
        <v>29</v>
      </c>
      <c r="H108" s="134" t="s">
        <v>434</v>
      </c>
      <c r="I108" s="27" t="s">
        <v>12</v>
      </c>
      <c r="J108" s="27" t="s">
        <v>47</v>
      </c>
      <c r="K108" s="27" t="s">
        <v>24</v>
      </c>
      <c r="L108" s="27" t="s">
        <v>3</v>
      </c>
      <c r="M108" s="27" t="s">
        <v>25</v>
      </c>
      <c r="N108" s="27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25.5" x14ac:dyDescent="0.2">
      <c r="A109" s="25"/>
      <c r="B109" s="27" t="s">
        <v>35</v>
      </c>
      <c r="C109" s="79" t="s">
        <v>250</v>
      </c>
      <c r="D109" s="27" t="s">
        <v>246</v>
      </c>
      <c r="E109" s="42">
        <v>12</v>
      </c>
      <c r="F109" s="63">
        <v>54075.5</v>
      </c>
      <c r="G109" s="29" t="s">
        <v>22</v>
      </c>
      <c r="H109" s="134" t="s">
        <v>434</v>
      </c>
      <c r="I109" s="27" t="s">
        <v>12</v>
      </c>
      <c r="J109" s="32" t="s">
        <v>23</v>
      </c>
      <c r="K109" s="32" t="s">
        <v>33</v>
      </c>
      <c r="L109" s="32" t="s">
        <v>3</v>
      </c>
      <c r="M109" s="32" t="s">
        <v>25</v>
      </c>
      <c r="N109" s="32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25.5" x14ac:dyDescent="0.2">
      <c r="A110" s="25"/>
      <c r="B110" s="27" t="s">
        <v>35</v>
      </c>
      <c r="C110" s="79" t="s">
        <v>441</v>
      </c>
      <c r="D110" s="27" t="s">
        <v>246</v>
      </c>
      <c r="E110" s="42">
        <v>12</v>
      </c>
      <c r="F110" s="28">
        <v>250000</v>
      </c>
      <c r="G110" s="29" t="s">
        <v>22</v>
      </c>
      <c r="H110" s="134" t="s">
        <v>439</v>
      </c>
      <c r="I110" s="27" t="s">
        <v>12</v>
      </c>
      <c r="J110" s="32" t="s">
        <v>23</v>
      </c>
      <c r="K110" s="32" t="s">
        <v>33</v>
      </c>
      <c r="L110" s="32" t="s">
        <v>3</v>
      </c>
      <c r="M110" s="32" t="s">
        <v>25</v>
      </c>
      <c r="N110" s="27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25.5" x14ac:dyDescent="0.2">
      <c r="A111" s="25"/>
      <c r="B111" s="27" t="s">
        <v>35</v>
      </c>
      <c r="C111" s="79" t="s">
        <v>48</v>
      </c>
      <c r="D111" s="27" t="s">
        <v>21</v>
      </c>
      <c r="E111" s="42">
        <v>4800</v>
      </c>
      <c r="F111" s="28">
        <v>24480</v>
      </c>
      <c r="G111" s="29" t="s">
        <v>29</v>
      </c>
      <c r="H111" s="134" t="s">
        <v>434</v>
      </c>
      <c r="I111" s="27" t="s">
        <v>12</v>
      </c>
      <c r="J111" s="32" t="s">
        <v>23</v>
      </c>
      <c r="K111" s="32" t="s">
        <v>49</v>
      </c>
      <c r="L111" s="32" t="s">
        <v>3</v>
      </c>
      <c r="M111" s="32" t="s">
        <v>25</v>
      </c>
      <c r="N111" s="27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s="58" customFormat="1" ht="25.5" x14ac:dyDescent="0.2">
      <c r="A112" s="52"/>
      <c r="B112" s="27" t="s">
        <v>27</v>
      </c>
      <c r="C112" s="53" t="s">
        <v>84</v>
      </c>
      <c r="D112" s="27" t="s">
        <v>251</v>
      </c>
      <c r="E112" s="42">
        <v>6256</v>
      </c>
      <c r="F112" s="28">
        <v>531760</v>
      </c>
      <c r="G112" s="29" t="s">
        <v>22</v>
      </c>
      <c r="H112" s="134" t="s">
        <v>434</v>
      </c>
      <c r="I112" s="27" t="s">
        <v>12</v>
      </c>
      <c r="J112" s="32" t="s">
        <v>23</v>
      </c>
      <c r="K112" s="32" t="s">
        <v>33</v>
      </c>
      <c r="L112" s="32" t="s">
        <v>3</v>
      </c>
      <c r="M112" s="32" t="s">
        <v>25</v>
      </c>
      <c r="N112" s="32"/>
      <c r="O112" s="57"/>
      <c r="P112" s="57"/>
      <c r="Q112" s="57"/>
      <c r="R112" s="57"/>
      <c r="S112" s="57"/>
      <c r="T112" s="57"/>
      <c r="U112" s="57"/>
      <c r="V112" s="57"/>
      <c r="W112" s="57"/>
      <c r="X112" s="57"/>
    </row>
    <row r="113" spans="1:24" ht="25.5" x14ac:dyDescent="0.2">
      <c r="A113" s="25"/>
      <c r="B113" s="27" t="s">
        <v>27</v>
      </c>
      <c r="C113" s="53" t="s">
        <v>85</v>
      </c>
      <c r="D113" s="27" t="s">
        <v>21</v>
      </c>
      <c r="E113" s="42" t="s">
        <v>28</v>
      </c>
      <c r="F113" s="28">
        <v>53176</v>
      </c>
      <c r="G113" s="29" t="s">
        <v>22</v>
      </c>
      <c r="H113" s="134" t="s">
        <v>434</v>
      </c>
      <c r="I113" s="27" t="s">
        <v>12</v>
      </c>
      <c r="J113" s="32" t="s">
        <v>86</v>
      </c>
      <c r="K113" s="32" t="s">
        <v>34</v>
      </c>
      <c r="L113" s="32" t="s">
        <v>3</v>
      </c>
      <c r="M113" s="32" t="s">
        <v>25</v>
      </c>
      <c r="N113" s="32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5.5" x14ac:dyDescent="0.2">
      <c r="A114" s="25"/>
      <c r="B114" s="27" t="s">
        <v>27</v>
      </c>
      <c r="C114" s="27" t="s">
        <v>442</v>
      </c>
      <c r="D114" s="27" t="s">
        <v>21</v>
      </c>
      <c r="E114" s="42" t="s">
        <v>28</v>
      </c>
      <c r="F114" s="28">
        <v>30000</v>
      </c>
      <c r="G114" s="29" t="s">
        <v>22</v>
      </c>
      <c r="H114" s="134" t="s">
        <v>434</v>
      </c>
      <c r="I114" s="27" t="s">
        <v>12</v>
      </c>
      <c r="J114" s="32" t="s">
        <v>23</v>
      </c>
      <c r="K114" s="32" t="s">
        <v>33</v>
      </c>
      <c r="L114" s="32" t="s">
        <v>3</v>
      </c>
      <c r="M114" s="32" t="s">
        <v>25</v>
      </c>
      <c r="N114" s="32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25.5" x14ac:dyDescent="0.2">
      <c r="A115" s="25"/>
      <c r="B115" s="27" t="s">
        <v>27</v>
      </c>
      <c r="C115" s="27" t="s">
        <v>443</v>
      </c>
      <c r="D115" s="27" t="s">
        <v>21</v>
      </c>
      <c r="E115" s="42" t="s">
        <v>28</v>
      </c>
      <c r="F115" s="28">
        <v>6000</v>
      </c>
      <c r="G115" s="29" t="s">
        <v>22</v>
      </c>
      <c r="H115" s="134" t="s">
        <v>434</v>
      </c>
      <c r="I115" s="27" t="s">
        <v>12</v>
      </c>
      <c r="J115" s="32" t="s">
        <v>23</v>
      </c>
      <c r="K115" s="32" t="s">
        <v>34</v>
      </c>
      <c r="L115" s="32" t="s">
        <v>3</v>
      </c>
      <c r="M115" s="32" t="s">
        <v>25</v>
      </c>
      <c r="N115" s="32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25.5" x14ac:dyDescent="0.2">
      <c r="A116" s="25"/>
      <c r="B116" s="27" t="s">
        <v>27</v>
      </c>
      <c r="C116" s="42" t="s">
        <v>317</v>
      </c>
      <c r="D116" s="27" t="s">
        <v>21</v>
      </c>
      <c r="E116" s="65" t="s">
        <v>28</v>
      </c>
      <c r="F116" s="28">
        <v>35000</v>
      </c>
      <c r="G116" s="29" t="s">
        <v>29</v>
      </c>
      <c r="H116" s="134" t="s">
        <v>434</v>
      </c>
      <c r="I116" s="27" t="s">
        <v>12</v>
      </c>
      <c r="J116" s="32" t="s">
        <v>23</v>
      </c>
      <c r="K116" s="32" t="s">
        <v>30</v>
      </c>
      <c r="L116" s="32" t="s">
        <v>3</v>
      </c>
      <c r="M116" s="32" t="s">
        <v>25</v>
      </c>
      <c r="N116" s="27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8.25" x14ac:dyDescent="0.2">
      <c r="A117" s="25"/>
      <c r="B117" s="31" t="s">
        <v>253</v>
      </c>
      <c r="C117" s="119" t="s">
        <v>110</v>
      </c>
      <c r="D117" s="31" t="s">
        <v>21</v>
      </c>
      <c r="E117" s="47">
        <v>600</v>
      </c>
      <c r="F117" s="33">
        <v>44007.62</v>
      </c>
      <c r="G117" s="34" t="s">
        <v>22</v>
      </c>
      <c r="H117" s="134" t="s">
        <v>433</v>
      </c>
      <c r="I117" s="31" t="s">
        <v>12</v>
      </c>
      <c r="J117" s="35" t="s">
        <v>23</v>
      </c>
      <c r="K117" s="35" t="s">
        <v>26</v>
      </c>
      <c r="L117" s="35" t="s">
        <v>3</v>
      </c>
      <c r="M117" s="35" t="s">
        <v>25</v>
      </c>
      <c r="N117" s="27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8.25" x14ac:dyDescent="0.2">
      <c r="A118" s="25"/>
      <c r="B118" s="36" t="s">
        <v>253</v>
      </c>
      <c r="C118" s="95" t="s">
        <v>321</v>
      </c>
      <c r="D118" s="31" t="s">
        <v>21</v>
      </c>
      <c r="E118" s="47">
        <v>5</v>
      </c>
      <c r="F118" s="33">
        <v>50000</v>
      </c>
      <c r="G118" s="34" t="s">
        <v>22</v>
      </c>
      <c r="H118" s="134" t="s">
        <v>433</v>
      </c>
      <c r="I118" s="31" t="s">
        <v>12</v>
      </c>
      <c r="J118" s="35" t="s">
        <v>23</v>
      </c>
      <c r="K118" s="35" t="s">
        <v>24</v>
      </c>
      <c r="L118" s="35" t="s">
        <v>3</v>
      </c>
      <c r="M118" s="35" t="s">
        <v>25</v>
      </c>
      <c r="N118" s="27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8.25" x14ac:dyDescent="0.2">
      <c r="A119" s="25"/>
      <c r="B119" s="65" t="s">
        <v>253</v>
      </c>
      <c r="C119" s="119" t="s">
        <v>318</v>
      </c>
      <c r="D119" s="73" t="s">
        <v>21</v>
      </c>
      <c r="E119" s="73">
        <v>1</v>
      </c>
      <c r="F119" s="75">
        <v>16000</v>
      </c>
      <c r="G119" s="76" t="s">
        <v>22</v>
      </c>
      <c r="H119" s="134" t="s">
        <v>437</v>
      </c>
      <c r="I119" s="73" t="s">
        <v>12</v>
      </c>
      <c r="J119" s="77" t="s">
        <v>23</v>
      </c>
      <c r="K119" s="77" t="s">
        <v>36</v>
      </c>
      <c r="L119" s="77" t="s">
        <v>3</v>
      </c>
      <c r="M119" s="77" t="s">
        <v>25</v>
      </c>
      <c r="N119" s="117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8.25" x14ac:dyDescent="0.2">
      <c r="A120" s="25"/>
      <c r="B120" s="65" t="s">
        <v>253</v>
      </c>
      <c r="C120" s="119" t="s">
        <v>319</v>
      </c>
      <c r="D120" s="67" t="s">
        <v>21</v>
      </c>
      <c r="E120" s="78">
        <v>1</v>
      </c>
      <c r="F120" s="75">
        <v>850</v>
      </c>
      <c r="G120" s="76" t="s">
        <v>22</v>
      </c>
      <c r="H120" s="134" t="s">
        <v>431</v>
      </c>
      <c r="I120" s="73" t="s">
        <v>12</v>
      </c>
      <c r="J120" s="77" t="s">
        <v>23</v>
      </c>
      <c r="K120" s="77" t="s">
        <v>36</v>
      </c>
      <c r="L120" s="77" t="s">
        <v>3</v>
      </c>
      <c r="M120" s="77" t="s">
        <v>25</v>
      </c>
      <c r="N120" s="117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8.25" x14ac:dyDescent="0.2">
      <c r="A121" s="25"/>
      <c r="B121" s="65" t="s">
        <v>253</v>
      </c>
      <c r="C121" s="119" t="s">
        <v>320</v>
      </c>
      <c r="D121" s="73" t="s">
        <v>21</v>
      </c>
      <c r="E121" s="73">
        <v>2</v>
      </c>
      <c r="F121" s="75">
        <v>14000</v>
      </c>
      <c r="G121" s="76" t="s">
        <v>22</v>
      </c>
      <c r="H121" s="134" t="s">
        <v>437</v>
      </c>
      <c r="I121" s="73" t="s">
        <v>12</v>
      </c>
      <c r="J121" s="77" t="s">
        <v>23</v>
      </c>
      <c r="K121" s="77" t="s">
        <v>36</v>
      </c>
      <c r="L121" s="77" t="s">
        <v>3</v>
      </c>
      <c r="M121" s="77" t="s">
        <v>25</v>
      </c>
      <c r="N121" s="117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8.25" x14ac:dyDescent="0.2">
      <c r="A122" s="25"/>
      <c r="B122" s="65" t="s">
        <v>253</v>
      </c>
      <c r="C122" s="119" t="s">
        <v>105</v>
      </c>
      <c r="D122" s="67" t="s">
        <v>21</v>
      </c>
      <c r="E122" s="78">
        <v>1</v>
      </c>
      <c r="F122" s="75">
        <v>900</v>
      </c>
      <c r="G122" s="76" t="s">
        <v>22</v>
      </c>
      <c r="H122" s="134" t="s">
        <v>431</v>
      </c>
      <c r="I122" s="73" t="s">
        <v>12</v>
      </c>
      <c r="J122" s="77" t="s">
        <v>23</v>
      </c>
      <c r="K122" s="77" t="s">
        <v>26</v>
      </c>
      <c r="L122" s="77" t="s">
        <v>3</v>
      </c>
      <c r="M122" s="77" t="s">
        <v>25</v>
      </c>
      <c r="N122" s="117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8.25" x14ac:dyDescent="0.2">
      <c r="A123" s="25"/>
      <c r="B123" s="53" t="s">
        <v>253</v>
      </c>
      <c r="C123" s="119" t="s">
        <v>104</v>
      </c>
      <c r="D123" s="67" t="s">
        <v>21</v>
      </c>
      <c r="E123" s="78">
        <v>1</v>
      </c>
      <c r="F123" s="75">
        <v>2180</v>
      </c>
      <c r="G123" s="76" t="s">
        <v>22</v>
      </c>
      <c r="H123" s="134" t="s">
        <v>431</v>
      </c>
      <c r="I123" s="73" t="s">
        <v>12</v>
      </c>
      <c r="J123" s="77" t="s">
        <v>23</v>
      </c>
      <c r="K123" s="77" t="s">
        <v>26</v>
      </c>
      <c r="L123" s="77" t="s">
        <v>3</v>
      </c>
      <c r="M123" s="77" t="s">
        <v>25</v>
      </c>
      <c r="N123" s="117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8.25" x14ac:dyDescent="0.2">
      <c r="A124" s="25"/>
      <c r="B124" s="65" t="s">
        <v>253</v>
      </c>
      <c r="C124" s="119" t="s">
        <v>103</v>
      </c>
      <c r="D124" s="67" t="s">
        <v>21</v>
      </c>
      <c r="E124" s="78">
        <v>1</v>
      </c>
      <c r="F124" s="75">
        <v>1300</v>
      </c>
      <c r="G124" s="76" t="s">
        <v>22</v>
      </c>
      <c r="H124" s="134" t="s">
        <v>431</v>
      </c>
      <c r="I124" s="73" t="s">
        <v>12</v>
      </c>
      <c r="J124" s="77" t="s">
        <v>23</v>
      </c>
      <c r="K124" s="77" t="s">
        <v>26</v>
      </c>
      <c r="L124" s="77" t="s">
        <v>3</v>
      </c>
      <c r="M124" s="77" t="s">
        <v>25</v>
      </c>
      <c r="N124" s="117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51" x14ac:dyDescent="0.2">
      <c r="A125" s="25"/>
      <c r="B125" s="53" t="s">
        <v>254</v>
      </c>
      <c r="C125" s="79" t="s">
        <v>322</v>
      </c>
      <c r="D125" s="53" t="s">
        <v>21</v>
      </c>
      <c r="E125" s="65">
        <v>4</v>
      </c>
      <c r="F125" s="51">
        <v>9720</v>
      </c>
      <c r="G125" s="55" t="s">
        <v>22</v>
      </c>
      <c r="H125" s="134" t="s">
        <v>437</v>
      </c>
      <c r="I125" s="53" t="s">
        <v>12</v>
      </c>
      <c r="J125" s="56" t="s">
        <v>23</v>
      </c>
      <c r="K125" s="56" t="s">
        <v>24</v>
      </c>
      <c r="L125" s="56" t="s">
        <v>3</v>
      </c>
      <c r="M125" s="56" t="s">
        <v>25</v>
      </c>
      <c r="N125" s="53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51" x14ac:dyDescent="0.2">
      <c r="A126" s="25"/>
      <c r="B126" s="42" t="s">
        <v>254</v>
      </c>
      <c r="C126" s="79" t="s">
        <v>323</v>
      </c>
      <c r="D126" s="27" t="s">
        <v>21</v>
      </c>
      <c r="E126" s="42">
        <v>1</v>
      </c>
      <c r="F126" s="28">
        <v>4300</v>
      </c>
      <c r="G126" s="29" t="s">
        <v>22</v>
      </c>
      <c r="H126" s="134" t="s">
        <v>437</v>
      </c>
      <c r="I126" s="27" t="s">
        <v>12</v>
      </c>
      <c r="J126" s="27" t="s">
        <v>23</v>
      </c>
      <c r="K126" s="27" t="s">
        <v>24</v>
      </c>
      <c r="L126" s="27" t="s">
        <v>3</v>
      </c>
      <c r="M126" s="27" t="s">
        <v>25</v>
      </c>
      <c r="N126" s="27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51" x14ac:dyDescent="0.2">
      <c r="A127" s="25"/>
      <c r="B127" s="31" t="s">
        <v>254</v>
      </c>
      <c r="C127" s="95" t="s">
        <v>324</v>
      </c>
      <c r="D127" s="37" t="s">
        <v>21</v>
      </c>
      <c r="E127" s="43">
        <v>3</v>
      </c>
      <c r="F127" s="33">
        <v>101.52</v>
      </c>
      <c r="G127" s="34" t="s">
        <v>22</v>
      </c>
      <c r="H127" s="134" t="s">
        <v>437</v>
      </c>
      <c r="I127" s="31" t="s">
        <v>12</v>
      </c>
      <c r="J127" s="35" t="s">
        <v>23</v>
      </c>
      <c r="K127" s="35" t="s">
        <v>26</v>
      </c>
      <c r="L127" s="35" t="s">
        <v>3</v>
      </c>
      <c r="M127" s="35" t="s">
        <v>25</v>
      </c>
      <c r="N127" s="32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51" x14ac:dyDescent="0.2">
      <c r="A128" s="25"/>
      <c r="B128" s="31" t="s">
        <v>254</v>
      </c>
      <c r="C128" s="95" t="s">
        <v>325</v>
      </c>
      <c r="D128" s="37" t="s">
        <v>21</v>
      </c>
      <c r="E128" s="43">
        <v>4</v>
      </c>
      <c r="F128" s="33">
        <v>925</v>
      </c>
      <c r="G128" s="34" t="s">
        <v>22</v>
      </c>
      <c r="H128" s="134" t="s">
        <v>437</v>
      </c>
      <c r="I128" s="31" t="s">
        <v>12</v>
      </c>
      <c r="J128" s="35" t="s">
        <v>23</v>
      </c>
      <c r="K128" s="35" t="s">
        <v>26</v>
      </c>
      <c r="L128" s="35" t="s">
        <v>3</v>
      </c>
      <c r="M128" s="35" t="s">
        <v>25</v>
      </c>
      <c r="N128" s="32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51" x14ac:dyDescent="0.2">
      <c r="A129" s="25"/>
      <c r="B129" s="54" t="s">
        <v>254</v>
      </c>
      <c r="C129" s="119" t="s">
        <v>326</v>
      </c>
      <c r="D129" s="59" t="s">
        <v>21</v>
      </c>
      <c r="E129" s="67">
        <v>2</v>
      </c>
      <c r="F129" s="60">
        <v>59245</v>
      </c>
      <c r="G129" s="61" t="s">
        <v>22</v>
      </c>
      <c r="H129" s="134" t="s">
        <v>437</v>
      </c>
      <c r="I129" s="54" t="s">
        <v>12</v>
      </c>
      <c r="J129" s="62" t="s">
        <v>23</v>
      </c>
      <c r="K129" s="62" t="s">
        <v>36</v>
      </c>
      <c r="L129" s="62" t="s">
        <v>3</v>
      </c>
      <c r="M129" s="62" t="s">
        <v>25</v>
      </c>
      <c r="N129" s="56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51" x14ac:dyDescent="0.2">
      <c r="A130" s="25"/>
      <c r="B130" s="54" t="s">
        <v>254</v>
      </c>
      <c r="C130" s="119" t="s">
        <v>327</v>
      </c>
      <c r="D130" s="59" t="s">
        <v>21</v>
      </c>
      <c r="E130" s="67">
        <v>3</v>
      </c>
      <c r="F130" s="60">
        <v>62395.35</v>
      </c>
      <c r="G130" s="61" t="s">
        <v>22</v>
      </c>
      <c r="H130" s="134" t="s">
        <v>437</v>
      </c>
      <c r="I130" s="54" t="s">
        <v>12</v>
      </c>
      <c r="J130" s="62" t="s">
        <v>23</v>
      </c>
      <c r="K130" s="62" t="s">
        <v>36</v>
      </c>
      <c r="L130" s="62" t="s">
        <v>3</v>
      </c>
      <c r="M130" s="62" t="s">
        <v>25</v>
      </c>
      <c r="N130" s="56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51" x14ac:dyDescent="0.2">
      <c r="A131" s="25"/>
      <c r="B131" s="54" t="s">
        <v>254</v>
      </c>
      <c r="C131" s="80" t="s">
        <v>448</v>
      </c>
      <c r="D131" s="59" t="s">
        <v>21</v>
      </c>
      <c r="E131" s="67">
        <v>1</v>
      </c>
      <c r="F131" s="60">
        <v>120000</v>
      </c>
      <c r="G131" s="61" t="s">
        <v>22</v>
      </c>
      <c r="H131" s="134" t="s">
        <v>437</v>
      </c>
      <c r="I131" s="54" t="s">
        <v>12</v>
      </c>
      <c r="J131" s="62" t="s">
        <v>23</v>
      </c>
      <c r="K131" s="62" t="s">
        <v>36</v>
      </c>
      <c r="L131" s="62" t="s">
        <v>3</v>
      </c>
      <c r="M131" s="62" t="s">
        <v>25</v>
      </c>
      <c r="N131" s="56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s="58" customFormat="1" ht="51" x14ac:dyDescent="0.2">
      <c r="A132" s="52"/>
      <c r="B132" s="31" t="s">
        <v>254</v>
      </c>
      <c r="C132" s="95" t="s">
        <v>329</v>
      </c>
      <c r="D132" s="37" t="s">
        <v>21</v>
      </c>
      <c r="E132" s="43">
        <v>5</v>
      </c>
      <c r="F132" s="33">
        <v>418.3</v>
      </c>
      <c r="G132" s="34" t="s">
        <v>22</v>
      </c>
      <c r="H132" s="134" t="s">
        <v>437</v>
      </c>
      <c r="I132" s="31" t="s">
        <v>12</v>
      </c>
      <c r="J132" s="35" t="s">
        <v>23</v>
      </c>
      <c r="K132" s="35" t="s">
        <v>26</v>
      </c>
      <c r="L132" s="35" t="s">
        <v>3</v>
      </c>
      <c r="M132" s="35" t="s">
        <v>25</v>
      </c>
      <c r="N132" s="32"/>
      <c r="O132" s="57"/>
      <c r="P132" s="57"/>
      <c r="Q132" s="57"/>
      <c r="R132" s="57"/>
      <c r="S132" s="57"/>
      <c r="T132" s="57"/>
      <c r="U132" s="57"/>
      <c r="V132" s="57"/>
      <c r="W132" s="57"/>
      <c r="X132" s="57"/>
    </row>
    <row r="133" spans="1:24" s="58" customFormat="1" ht="51" x14ac:dyDescent="0.2">
      <c r="A133" s="52"/>
      <c r="B133" s="31" t="s">
        <v>254</v>
      </c>
      <c r="C133" s="95" t="s">
        <v>328</v>
      </c>
      <c r="D133" s="37" t="s">
        <v>21</v>
      </c>
      <c r="E133" s="43">
        <v>100</v>
      </c>
      <c r="F133" s="33">
        <v>1682.6</v>
      </c>
      <c r="G133" s="34" t="s">
        <v>22</v>
      </c>
      <c r="H133" s="134" t="s">
        <v>437</v>
      </c>
      <c r="I133" s="31" t="s">
        <v>12</v>
      </c>
      <c r="J133" s="35" t="s">
        <v>23</v>
      </c>
      <c r="K133" s="35" t="s">
        <v>26</v>
      </c>
      <c r="L133" s="35" t="s">
        <v>3</v>
      </c>
      <c r="M133" s="35" t="s">
        <v>25</v>
      </c>
      <c r="N133" s="32"/>
      <c r="O133" s="57"/>
      <c r="P133" s="57"/>
      <c r="Q133" s="57"/>
      <c r="R133" s="57"/>
      <c r="S133" s="57"/>
      <c r="T133" s="57"/>
      <c r="U133" s="57"/>
      <c r="V133" s="57"/>
      <c r="W133" s="57"/>
      <c r="X133" s="57"/>
    </row>
    <row r="134" spans="1:24" s="58" customFormat="1" ht="51" x14ac:dyDescent="0.2">
      <c r="A134" s="52"/>
      <c r="B134" s="31" t="s">
        <v>254</v>
      </c>
      <c r="C134" s="95" t="s">
        <v>330</v>
      </c>
      <c r="D134" s="37" t="s">
        <v>21</v>
      </c>
      <c r="E134" s="43">
        <v>100</v>
      </c>
      <c r="F134" s="33">
        <v>3186</v>
      </c>
      <c r="G134" s="34" t="s">
        <v>22</v>
      </c>
      <c r="H134" s="134" t="s">
        <v>437</v>
      </c>
      <c r="I134" s="31" t="s">
        <v>12</v>
      </c>
      <c r="J134" s="35" t="s">
        <v>23</v>
      </c>
      <c r="K134" s="35" t="s">
        <v>26</v>
      </c>
      <c r="L134" s="35" t="s">
        <v>3</v>
      </c>
      <c r="M134" s="35" t="s">
        <v>25</v>
      </c>
      <c r="N134" s="32"/>
      <c r="O134" s="57"/>
      <c r="P134" s="57"/>
      <c r="Q134" s="57"/>
      <c r="R134" s="57"/>
      <c r="S134" s="57"/>
      <c r="T134" s="57"/>
      <c r="U134" s="57"/>
      <c r="V134" s="57"/>
      <c r="W134" s="57"/>
      <c r="X134" s="57"/>
    </row>
    <row r="135" spans="1:24" s="58" customFormat="1" ht="51" x14ac:dyDescent="0.2">
      <c r="A135" s="52"/>
      <c r="B135" s="31" t="s">
        <v>254</v>
      </c>
      <c r="C135" s="95" t="s">
        <v>331</v>
      </c>
      <c r="D135" s="37" t="s">
        <v>21</v>
      </c>
      <c r="E135" s="43">
        <v>5</v>
      </c>
      <c r="F135" s="33">
        <v>120</v>
      </c>
      <c r="G135" s="34" t="s">
        <v>22</v>
      </c>
      <c r="H135" s="134" t="s">
        <v>437</v>
      </c>
      <c r="I135" s="31" t="s">
        <v>12</v>
      </c>
      <c r="J135" s="35" t="s">
        <v>23</v>
      </c>
      <c r="K135" s="35" t="s">
        <v>26</v>
      </c>
      <c r="L135" s="35" t="s">
        <v>3</v>
      </c>
      <c r="M135" s="35" t="s">
        <v>25</v>
      </c>
      <c r="N135" s="32"/>
      <c r="O135" s="57"/>
      <c r="P135" s="57"/>
      <c r="Q135" s="57"/>
      <c r="R135" s="57"/>
      <c r="S135" s="57"/>
      <c r="T135" s="57"/>
      <c r="U135" s="57"/>
      <c r="V135" s="57"/>
      <c r="W135" s="57"/>
      <c r="X135" s="57"/>
    </row>
    <row r="136" spans="1:24" s="58" customFormat="1" ht="51" x14ac:dyDescent="0.2">
      <c r="A136" s="52"/>
      <c r="B136" s="31" t="s">
        <v>254</v>
      </c>
      <c r="C136" s="95" t="s">
        <v>332</v>
      </c>
      <c r="D136" s="37" t="s">
        <v>21</v>
      </c>
      <c r="E136" s="43">
        <v>1</v>
      </c>
      <c r="F136" s="33">
        <v>310</v>
      </c>
      <c r="G136" s="34" t="s">
        <v>22</v>
      </c>
      <c r="H136" s="134" t="s">
        <v>437</v>
      </c>
      <c r="I136" s="31" t="s">
        <v>12</v>
      </c>
      <c r="J136" s="35" t="s">
        <v>23</v>
      </c>
      <c r="K136" s="35" t="s">
        <v>26</v>
      </c>
      <c r="L136" s="35" t="s">
        <v>3</v>
      </c>
      <c r="M136" s="35" t="s">
        <v>25</v>
      </c>
      <c r="N136" s="27"/>
      <c r="O136" s="57"/>
      <c r="P136" s="74"/>
      <c r="Q136" s="57"/>
      <c r="R136" s="57"/>
      <c r="S136" s="57"/>
      <c r="T136" s="57"/>
      <c r="U136" s="57"/>
      <c r="V136" s="57"/>
      <c r="W136" s="57"/>
      <c r="X136" s="57"/>
    </row>
    <row r="137" spans="1:24" s="58" customFormat="1" ht="51" x14ac:dyDescent="0.2">
      <c r="A137" s="52"/>
      <c r="B137" s="31" t="s">
        <v>254</v>
      </c>
      <c r="C137" s="95" t="s">
        <v>333</v>
      </c>
      <c r="D137" s="37" t="s">
        <v>21</v>
      </c>
      <c r="E137" s="43">
        <v>4</v>
      </c>
      <c r="F137" s="33">
        <v>1034</v>
      </c>
      <c r="G137" s="34" t="s">
        <v>22</v>
      </c>
      <c r="H137" s="134" t="s">
        <v>437</v>
      </c>
      <c r="I137" s="31" t="s">
        <v>12</v>
      </c>
      <c r="J137" s="35" t="s">
        <v>23</v>
      </c>
      <c r="K137" s="35" t="s">
        <v>26</v>
      </c>
      <c r="L137" s="35" t="s">
        <v>3</v>
      </c>
      <c r="M137" s="35" t="s">
        <v>25</v>
      </c>
      <c r="N137" s="27"/>
      <c r="O137" s="57"/>
      <c r="P137" s="74"/>
      <c r="Q137" s="57"/>
      <c r="R137" s="57"/>
      <c r="S137" s="57"/>
      <c r="T137" s="57"/>
      <c r="U137" s="57"/>
      <c r="V137" s="57"/>
      <c r="W137" s="57"/>
      <c r="X137" s="57"/>
    </row>
    <row r="138" spans="1:24" s="58" customFormat="1" ht="51" x14ac:dyDescent="0.2">
      <c r="A138" s="52"/>
      <c r="B138" s="31" t="s">
        <v>254</v>
      </c>
      <c r="C138" s="95" t="s">
        <v>334</v>
      </c>
      <c r="D138" s="37" t="s">
        <v>21</v>
      </c>
      <c r="E138" s="43">
        <v>2</v>
      </c>
      <c r="F138" s="33">
        <v>1410</v>
      </c>
      <c r="G138" s="34" t="s">
        <v>22</v>
      </c>
      <c r="H138" s="134" t="s">
        <v>437</v>
      </c>
      <c r="I138" s="31" t="s">
        <v>12</v>
      </c>
      <c r="J138" s="35" t="s">
        <v>23</v>
      </c>
      <c r="K138" s="35" t="s">
        <v>26</v>
      </c>
      <c r="L138" s="35" t="s">
        <v>3</v>
      </c>
      <c r="M138" s="35" t="s">
        <v>25</v>
      </c>
      <c r="N138" s="27"/>
      <c r="O138" s="57"/>
      <c r="P138" s="74"/>
      <c r="Q138" s="57"/>
      <c r="R138" s="57"/>
      <c r="S138" s="57"/>
      <c r="T138" s="57"/>
      <c r="U138" s="57"/>
      <c r="V138" s="57"/>
      <c r="W138" s="57"/>
      <c r="X138" s="57"/>
    </row>
    <row r="139" spans="1:24" s="58" customFormat="1" ht="51" x14ac:dyDescent="0.2">
      <c r="A139" s="52"/>
      <c r="B139" s="31" t="s">
        <v>254</v>
      </c>
      <c r="C139" s="95" t="s">
        <v>92</v>
      </c>
      <c r="D139" s="37" t="s">
        <v>21</v>
      </c>
      <c r="E139" s="43">
        <v>3</v>
      </c>
      <c r="F139" s="41">
        <v>16800</v>
      </c>
      <c r="G139" s="34" t="s">
        <v>22</v>
      </c>
      <c r="H139" s="134" t="s">
        <v>437</v>
      </c>
      <c r="I139" s="31" t="s">
        <v>12</v>
      </c>
      <c r="J139" s="35" t="s">
        <v>23</v>
      </c>
      <c r="K139" s="35" t="s">
        <v>36</v>
      </c>
      <c r="L139" s="35" t="s">
        <v>3</v>
      </c>
      <c r="M139" s="35" t="s">
        <v>25</v>
      </c>
      <c r="N139" s="27"/>
      <c r="O139" s="57"/>
      <c r="P139" s="74"/>
      <c r="Q139" s="57"/>
      <c r="R139" s="57"/>
      <c r="S139" s="57"/>
      <c r="T139" s="57"/>
      <c r="U139" s="57"/>
      <c r="V139" s="57"/>
      <c r="W139" s="57"/>
      <c r="X139" s="57"/>
    </row>
    <row r="140" spans="1:24" ht="51" x14ac:dyDescent="0.2">
      <c r="A140" s="25"/>
      <c r="B140" s="54" t="s">
        <v>254</v>
      </c>
      <c r="C140" s="119" t="s">
        <v>335</v>
      </c>
      <c r="D140" s="59" t="s">
        <v>21</v>
      </c>
      <c r="E140" s="67">
        <v>2</v>
      </c>
      <c r="F140" s="97">
        <v>18300</v>
      </c>
      <c r="G140" s="61" t="s">
        <v>22</v>
      </c>
      <c r="H140" s="134" t="s">
        <v>437</v>
      </c>
      <c r="I140" s="54" t="s">
        <v>12</v>
      </c>
      <c r="J140" s="62" t="s">
        <v>23</v>
      </c>
      <c r="K140" s="62" t="s">
        <v>36</v>
      </c>
      <c r="L140" s="62" t="s">
        <v>3</v>
      </c>
      <c r="M140" s="62" t="s">
        <v>25</v>
      </c>
      <c r="N140" s="53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51" x14ac:dyDescent="0.2">
      <c r="A141" s="25"/>
      <c r="B141" s="54" t="s">
        <v>254</v>
      </c>
      <c r="C141" s="119" t="s">
        <v>336</v>
      </c>
      <c r="D141" s="59" t="s">
        <v>21</v>
      </c>
      <c r="E141" s="67">
        <v>4</v>
      </c>
      <c r="F141" s="60">
        <v>282</v>
      </c>
      <c r="G141" s="61" t="s">
        <v>22</v>
      </c>
      <c r="H141" s="134" t="s">
        <v>437</v>
      </c>
      <c r="I141" s="54" t="s">
        <v>12</v>
      </c>
      <c r="J141" s="62" t="s">
        <v>23</v>
      </c>
      <c r="K141" s="62" t="s">
        <v>26</v>
      </c>
      <c r="L141" s="62" t="s">
        <v>3</v>
      </c>
      <c r="M141" s="62" t="s">
        <v>25</v>
      </c>
      <c r="N141" s="53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51" x14ac:dyDescent="0.2">
      <c r="A142" s="25"/>
      <c r="B142" s="54" t="s">
        <v>254</v>
      </c>
      <c r="C142" s="119" t="s">
        <v>337</v>
      </c>
      <c r="D142" s="59" t="s">
        <v>21</v>
      </c>
      <c r="E142" s="67">
        <v>1</v>
      </c>
      <c r="F142" s="60">
        <v>1786</v>
      </c>
      <c r="G142" s="61" t="s">
        <v>22</v>
      </c>
      <c r="H142" s="134" t="s">
        <v>437</v>
      </c>
      <c r="I142" s="54" t="s">
        <v>12</v>
      </c>
      <c r="J142" s="62" t="s">
        <v>23</v>
      </c>
      <c r="K142" s="62" t="s">
        <v>26</v>
      </c>
      <c r="L142" s="62" t="s">
        <v>3</v>
      </c>
      <c r="M142" s="62" t="s">
        <v>25</v>
      </c>
      <c r="N142" s="53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51" x14ac:dyDescent="0.2">
      <c r="A143" s="25"/>
      <c r="B143" s="54" t="s">
        <v>254</v>
      </c>
      <c r="C143" s="119" t="s">
        <v>338</v>
      </c>
      <c r="D143" s="59" t="s">
        <v>21</v>
      </c>
      <c r="E143" s="67">
        <v>1</v>
      </c>
      <c r="F143" s="60">
        <v>2115</v>
      </c>
      <c r="G143" s="61" t="s">
        <v>22</v>
      </c>
      <c r="H143" s="134" t="s">
        <v>437</v>
      </c>
      <c r="I143" s="54" t="s">
        <v>12</v>
      </c>
      <c r="J143" s="62" t="s">
        <v>23</v>
      </c>
      <c r="K143" s="62" t="s">
        <v>26</v>
      </c>
      <c r="L143" s="62" t="s">
        <v>3</v>
      </c>
      <c r="M143" s="62" t="s">
        <v>25</v>
      </c>
      <c r="N143" s="53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51" x14ac:dyDescent="0.2">
      <c r="A144" s="25"/>
      <c r="B144" s="54" t="s">
        <v>254</v>
      </c>
      <c r="C144" s="119" t="s">
        <v>339</v>
      </c>
      <c r="D144" s="59" t="s">
        <v>21</v>
      </c>
      <c r="E144" s="67">
        <v>8</v>
      </c>
      <c r="F144" s="60">
        <v>260.64</v>
      </c>
      <c r="G144" s="61" t="s">
        <v>22</v>
      </c>
      <c r="H144" s="134" t="s">
        <v>437</v>
      </c>
      <c r="I144" s="54" t="s">
        <v>12</v>
      </c>
      <c r="J144" s="62" t="s">
        <v>23</v>
      </c>
      <c r="K144" s="62" t="s">
        <v>26</v>
      </c>
      <c r="L144" s="62" t="s">
        <v>3</v>
      </c>
      <c r="M144" s="62" t="s">
        <v>25</v>
      </c>
      <c r="N144" s="53"/>
      <c r="O144" s="1"/>
      <c r="P144" s="2"/>
      <c r="Q144" s="1"/>
      <c r="R144" s="1"/>
      <c r="S144" s="1"/>
      <c r="T144" s="1"/>
      <c r="U144" s="1"/>
      <c r="V144" s="1"/>
      <c r="W144" s="1"/>
      <c r="X144" s="1"/>
    </row>
    <row r="145" spans="1:24" ht="51" x14ac:dyDescent="0.2">
      <c r="A145" s="25"/>
      <c r="B145" s="54" t="s">
        <v>254</v>
      </c>
      <c r="C145" s="119" t="s">
        <v>340</v>
      </c>
      <c r="D145" s="59" t="s">
        <v>21</v>
      </c>
      <c r="E145" s="67">
        <v>5</v>
      </c>
      <c r="F145" s="60">
        <v>150.4</v>
      </c>
      <c r="G145" s="61" t="s">
        <v>22</v>
      </c>
      <c r="H145" s="134" t="s">
        <v>437</v>
      </c>
      <c r="I145" s="54" t="s">
        <v>12</v>
      </c>
      <c r="J145" s="62" t="s">
        <v>23</v>
      </c>
      <c r="K145" s="62" t="s">
        <v>26</v>
      </c>
      <c r="L145" s="62" t="s">
        <v>3</v>
      </c>
      <c r="M145" s="62" t="s">
        <v>25</v>
      </c>
      <c r="N145" s="53"/>
      <c r="O145" s="1"/>
      <c r="P145" s="2"/>
      <c r="Q145" s="1"/>
      <c r="R145" s="1"/>
      <c r="S145" s="1"/>
      <c r="T145" s="1"/>
      <c r="U145" s="1"/>
      <c r="V145" s="1"/>
      <c r="W145" s="1"/>
      <c r="X145" s="1"/>
    </row>
    <row r="146" spans="1:24" s="58" customFormat="1" ht="51" x14ac:dyDescent="0.2">
      <c r="A146" s="52"/>
      <c r="B146" s="54" t="s">
        <v>254</v>
      </c>
      <c r="C146" s="119" t="s">
        <v>341</v>
      </c>
      <c r="D146" s="59" t="s">
        <v>21</v>
      </c>
      <c r="E146" s="67">
        <v>5</v>
      </c>
      <c r="F146" s="60">
        <v>122.2</v>
      </c>
      <c r="G146" s="61" t="s">
        <v>22</v>
      </c>
      <c r="H146" s="134" t="s">
        <v>437</v>
      </c>
      <c r="I146" s="54" t="s">
        <v>12</v>
      </c>
      <c r="J146" s="62" t="s">
        <v>23</v>
      </c>
      <c r="K146" s="62" t="s">
        <v>26</v>
      </c>
      <c r="L146" s="62" t="s">
        <v>3</v>
      </c>
      <c r="M146" s="62" t="s">
        <v>25</v>
      </c>
      <c r="N146" s="53"/>
      <c r="O146" s="57"/>
      <c r="P146" s="74"/>
      <c r="Q146" s="57"/>
      <c r="R146" s="57"/>
      <c r="S146" s="57"/>
      <c r="T146" s="57"/>
      <c r="U146" s="57"/>
      <c r="V146" s="57"/>
      <c r="W146" s="57"/>
      <c r="X146" s="57"/>
    </row>
    <row r="147" spans="1:24" s="58" customFormat="1" ht="51" x14ac:dyDescent="0.2">
      <c r="A147" s="52"/>
      <c r="B147" s="54" t="s">
        <v>254</v>
      </c>
      <c r="C147" s="119" t="s">
        <v>342</v>
      </c>
      <c r="D147" s="59" t="s">
        <v>21</v>
      </c>
      <c r="E147" s="67">
        <v>5</v>
      </c>
      <c r="F147" s="60">
        <v>935.3</v>
      </c>
      <c r="G147" s="61" t="s">
        <v>22</v>
      </c>
      <c r="H147" s="134" t="s">
        <v>437</v>
      </c>
      <c r="I147" s="54" t="s">
        <v>12</v>
      </c>
      <c r="J147" s="62" t="s">
        <v>23</v>
      </c>
      <c r="K147" s="62" t="s">
        <v>26</v>
      </c>
      <c r="L147" s="62" t="s">
        <v>3</v>
      </c>
      <c r="M147" s="62" t="s">
        <v>25</v>
      </c>
      <c r="N147" s="53"/>
      <c r="O147" s="57"/>
      <c r="P147" s="74"/>
      <c r="Q147" s="57"/>
      <c r="R147" s="57"/>
      <c r="S147" s="57"/>
      <c r="T147" s="57"/>
      <c r="U147" s="57"/>
      <c r="V147" s="57"/>
      <c r="W147" s="57"/>
      <c r="X147" s="57"/>
    </row>
    <row r="148" spans="1:24" ht="51" x14ac:dyDescent="0.2">
      <c r="A148" s="25"/>
      <c r="B148" s="54" t="s">
        <v>254</v>
      </c>
      <c r="C148" s="119" t="s">
        <v>343</v>
      </c>
      <c r="D148" s="59" t="s">
        <v>21</v>
      </c>
      <c r="E148" s="67">
        <v>5</v>
      </c>
      <c r="F148" s="60">
        <v>935.3</v>
      </c>
      <c r="G148" s="61" t="s">
        <v>22</v>
      </c>
      <c r="H148" s="134" t="s">
        <v>437</v>
      </c>
      <c r="I148" s="54" t="s">
        <v>12</v>
      </c>
      <c r="J148" s="62" t="s">
        <v>23</v>
      </c>
      <c r="K148" s="62" t="s">
        <v>26</v>
      </c>
      <c r="L148" s="62" t="s">
        <v>3</v>
      </c>
      <c r="M148" s="62" t="s">
        <v>25</v>
      </c>
      <c r="N148" s="53"/>
      <c r="O148" s="1"/>
      <c r="P148" s="2"/>
      <c r="Q148" s="1"/>
      <c r="R148" s="1"/>
      <c r="S148" s="1"/>
      <c r="T148" s="1"/>
      <c r="U148" s="1"/>
      <c r="V148" s="1"/>
      <c r="W148" s="1"/>
      <c r="X148" s="1"/>
    </row>
    <row r="149" spans="1:24" ht="51" x14ac:dyDescent="0.2">
      <c r="A149" s="25"/>
      <c r="B149" s="54" t="s">
        <v>254</v>
      </c>
      <c r="C149" s="119" t="s">
        <v>450</v>
      </c>
      <c r="D149" s="59" t="s">
        <v>21</v>
      </c>
      <c r="E149" s="67">
        <v>4</v>
      </c>
      <c r="F149" s="60">
        <v>10790</v>
      </c>
      <c r="G149" s="61" t="s">
        <v>22</v>
      </c>
      <c r="H149" s="134" t="s">
        <v>437</v>
      </c>
      <c r="I149" s="54" t="s">
        <v>12</v>
      </c>
      <c r="J149" s="62" t="s">
        <v>23</v>
      </c>
      <c r="K149" s="35" t="s">
        <v>24</v>
      </c>
      <c r="L149" s="35" t="s">
        <v>3</v>
      </c>
      <c r="M149" s="35" t="s">
        <v>25</v>
      </c>
      <c r="N149" s="53"/>
      <c r="O149" s="1"/>
      <c r="P149" s="2"/>
      <c r="Q149" s="1"/>
      <c r="R149" s="1"/>
      <c r="S149" s="1"/>
      <c r="T149" s="1"/>
      <c r="U149" s="1"/>
      <c r="V149" s="1"/>
      <c r="W149" s="1"/>
      <c r="X149" s="1"/>
    </row>
    <row r="150" spans="1:24" ht="51" x14ac:dyDescent="0.2">
      <c r="A150" s="25"/>
      <c r="B150" s="54" t="s">
        <v>254</v>
      </c>
      <c r="C150" s="119" t="s">
        <v>451</v>
      </c>
      <c r="D150" s="59" t="s">
        <v>21</v>
      </c>
      <c r="E150" s="67">
        <v>5</v>
      </c>
      <c r="F150" s="60">
        <v>12150</v>
      </c>
      <c r="G150" s="61" t="s">
        <v>22</v>
      </c>
      <c r="H150" s="134" t="s">
        <v>437</v>
      </c>
      <c r="I150" s="54" t="s">
        <v>12</v>
      </c>
      <c r="J150" s="62" t="s">
        <v>23</v>
      </c>
      <c r="K150" s="35" t="s">
        <v>24</v>
      </c>
      <c r="L150" s="35" t="s">
        <v>3</v>
      </c>
      <c r="M150" s="35" t="s">
        <v>25</v>
      </c>
      <c r="N150" s="53"/>
      <c r="O150" s="1"/>
      <c r="P150" s="2"/>
      <c r="Q150" s="1"/>
      <c r="R150" s="1"/>
      <c r="S150" s="1"/>
      <c r="T150" s="1"/>
      <c r="U150" s="1"/>
      <c r="V150" s="1"/>
      <c r="W150" s="1"/>
      <c r="X150" s="1"/>
    </row>
    <row r="151" spans="1:24" ht="51" x14ac:dyDescent="0.2">
      <c r="A151" s="25"/>
      <c r="B151" s="31" t="s">
        <v>254</v>
      </c>
      <c r="C151" s="95" t="s">
        <v>344</v>
      </c>
      <c r="D151" s="37" t="s">
        <v>21</v>
      </c>
      <c r="E151" s="66">
        <v>1</v>
      </c>
      <c r="F151" s="41">
        <v>3500</v>
      </c>
      <c r="G151" s="34" t="s">
        <v>22</v>
      </c>
      <c r="H151" s="134" t="s">
        <v>437</v>
      </c>
      <c r="I151" s="31" t="s">
        <v>12</v>
      </c>
      <c r="J151" s="35" t="s">
        <v>23</v>
      </c>
      <c r="K151" s="35" t="s">
        <v>24</v>
      </c>
      <c r="L151" s="35" t="s">
        <v>3</v>
      </c>
      <c r="M151" s="35" t="s">
        <v>25</v>
      </c>
      <c r="N151" s="27"/>
      <c r="O151" s="1"/>
      <c r="P151" s="2"/>
      <c r="Q151" s="1"/>
      <c r="R151" s="1"/>
      <c r="S151" s="1"/>
      <c r="T151" s="1"/>
      <c r="U151" s="1"/>
      <c r="V151" s="1"/>
      <c r="W151" s="1"/>
      <c r="X151" s="1"/>
    </row>
    <row r="152" spans="1:24" ht="51" x14ac:dyDescent="0.2">
      <c r="A152" s="25"/>
      <c r="B152" s="92" t="s">
        <v>254</v>
      </c>
      <c r="C152" s="123" t="s">
        <v>346</v>
      </c>
      <c r="D152" s="93" t="s">
        <v>21</v>
      </c>
      <c r="E152" s="43">
        <v>3</v>
      </c>
      <c r="F152" s="33">
        <v>4500</v>
      </c>
      <c r="G152" s="34" t="s">
        <v>22</v>
      </c>
      <c r="H152" s="134" t="s">
        <v>437</v>
      </c>
      <c r="I152" s="31" t="s">
        <v>12</v>
      </c>
      <c r="J152" s="35" t="s">
        <v>23</v>
      </c>
      <c r="K152" s="35" t="s">
        <v>24</v>
      </c>
      <c r="L152" s="35" t="s">
        <v>3</v>
      </c>
      <c r="M152" s="35" t="s">
        <v>25</v>
      </c>
      <c r="N152" s="27"/>
      <c r="O152" s="1"/>
      <c r="P152" s="2"/>
      <c r="Q152" s="1"/>
      <c r="R152" s="1"/>
      <c r="S152" s="1"/>
      <c r="T152" s="1"/>
      <c r="U152" s="1"/>
      <c r="V152" s="1"/>
      <c r="W152" s="1"/>
      <c r="X152" s="1"/>
    </row>
    <row r="153" spans="1:24" ht="51" x14ac:dyDescent="0.2">
      <c r="A153" s="25"/>
      <c r="B153" s="102" t="s">
        <v>254</v>
      </c>
      <c r="C153" s="95" t="s">
        <v>345</v>
      </c>
      <c r="D153" s="107" t="s">
        <v>21</v>
      </c>
      <c r="E153" s="109">
        <v>2</v>
      </c>
      <c r="F153" s="33">
        <v>3000</v>
      </c>
      <c r="G153" s="34" t="s">
        <v>22</v>
      </c>
      <c r="H153" s="134" t="s">
        <v>437</v>
      </c>
      <c r="I153" s="31" t="s">
        <v>12</v>
      </c>
      <c r="J153" s="35" t="s">
        <v>23</v>
      </c>
      <c r="K153" s="35" t="s">
        <v>24</v>
      </c>
      <c r="L153" s="35" t="s">
        <v>3</v>
      </c>
      <c r="M153" s="35" t="s">
        <v>25</v>
      </c>
      <c r="N153" s="27"/>
      <c r="O153" s="1"/>
      <c r="P153" s="2"/>
      <c r="Q153" s="1"/>
      <c r="R153" s="1"/>
      <c r="S153" s="1"/>
      <c r="T153" s="1"/>
      <c r="U153" s="1"/>
      <c r="V153" s="1"/>
      <c r="W153" s="1"/>
      <c r="X153" s="1"/>
    </row>
    <row r="154" spans="1:24" ht="51" x14ac:dyDescent="0.2">
      <c r="A154" s="25"/>
      <c r="B154" s="101" t="s">
        <v>254</v>
      </c>
      <c r="C154" s="95" t="s">
        <v>347</v>
      </c>
      <c r="D154" s="106" t="s">
        <v>21</v>
      </c>
      <c r="E154" s="109">
        <v>1</v>
      </c>
      <c r="F154" s="33">
        <v>2340.6</v>
      </c>
      <c r="G154" s="34" t="s">
        <v>22</v>
      </c>
      <c r="H154" s="134" t="s">
        <v>437</v>
      </c>
      <c r="I154" s="31" t="s">
        <v>12</v>
      </c>
      <c r="J154" s="35" t="s">
        <v>23</v>
      </c>
      <c r="K154" s="35" t="s">
        <v>26</v>
      </c>
      <c r="L154" s="35" t="s">
        <v>3</v>
      </c>
      <c r="M154" s="35" t="s">
        <v>25</v>
      </c>
      <c r="N154" s="27"/>
      <c r="O154" s="1"/>
      <c r="P154" s="2"/>
      <c r="Q154" s="1"/>
      <c r="R154" s="1"/>
      <c r="S154" s="1"/>
      <c r="T154" s="1"/>
      <c r="U154" s="1"/>
      <c r="V154" s="1"/>
      <c r="W154" s="1"/>
      <c r="X154" s="1"/>
    </row>
    <row r="155" spans="1:24" ht="51" x14ac:dyDescent="0.2">
      <c r="A155" s="25"/>
      <c r="B155" s="101" t="s">
        <v>254</v>
      </c>
      <c r="C155" s="95" t="s">
        <v>348</v>
      </c>
      <c r="D155" s="106" t="s">
        <v>21</v>
      </c>
      <c r="E155" s="109">
        <v>3</v>
      </c>
      <c r="F155" s="33">
        <v>318.66000000000003</v>
      </c>
      <c r="G155" s="34" t="s">
        <v>22</v>
      </c>
      <c r="H155" s="134" t="s">
        <v>437</v>
      </c>
      <c r="I155" s="31" t="s">
        <v>12</v>
      </c>
      <c r="J155" s="35" t="s">
        <v>23</v>
      </c>
      <c r="K155" s="35" t="s">
        <v>26</v>
      </c>
      <c r="L155" s="35" t="s">
        <v>3</v>
      </c>
      <c r="M155" s="35" t="s">
        <v>25</v>
      </c>
      <c r="N155" s="27"/>
      <c r="O155" s="1"/>
      <c r="P155" s="2"/>
      <c r="Q155" s="1"/>
      <c r="R155" s="1"/>
      <c r="S155" s="1"/>
      <c r="T155" s="1"/>
      <c r="U155" s="1"/>
      <c r="V155" s="1"/>
      <c r="W155" s="1"/>
      <c r="X155" s="1"/>
    </row>
    <row r="156" spans="1:24" ht="51" x14ac:dyDescent="0.2">
      <c r="A156" s="25"/>
      <c r="B156" s="101" t="s">
        <v>254</v>
      </c>
      <c r="C156" s="95" t="s">
        <v>349</v>
      </c>
      <c r="D156" s="106" t="s">
        <v>21</v>
      </c>
      <c r="E156" s="109">
        <v>5</v>
      </c>
      <c r="F156" s="33">
        <v>324.3</v>
      </c>
      <c r="G156" s="34" t="s">
        <v>22</v>
      </c>
      <c r="H156" s="134" t="s">
        <v>437</v>
      </c>
      <c r="I156" s="31" t="s">
        <v>12</v>
      </c>
      <c r="J156" s="35" t="s">
        <v>23</v>
      </c>
      <c r="K156" s="35" t="s">
        <v>26</v>
      </c>
      <c r="L156" s="35" t="s">
        <v>3</v>
      </c>
      <c r="M156" s="35" t="s">
        <v>25</v>
      </c>
      <c r="N156" s="27"/>
      <c r="O156" s="1"/>
      <c r="P156" s="2"/>
      <c r="Q156" s="1"/>
      <c r="R156" s="1"/>
      <c r="S156" s="1"/>
      <c r="T156" s="1"/>
      <c r="U156" s="1"/>
      <c r="V156" s="1"/>
      <c r="W156" s="1"/>
      <c r="X156" s="1"/>
    </row>
    <row r="157" spans="1:24" ht="51" x14ac:dyDescent="0.2">
      <c r="A157" s="25"/>
      <c r="B157" s="103" t="s">
        <v>254</v>
      </c>
      <c r="C157" s="119" t="s">
        <v>350</v>
      </c>
      <c r="D157" s="108" t="s">
        <v>21</v>
      </c>
      <c r="E157" s="110">
        <v>4</v>
      </c>
      <c r="F157" s="60">
        <v>4526.1000000000004</v>
      </c>
      <c r="G157" s="61" t="s">
        <v>22</v>
      </c>
      <c r="H157" s="134" t="s">
        <v>437</v>
      </c>
      <c r="I157" s="54" t="s">
        <v>12</v>
      </c>
      <c r="J157" s="62" t="s">
        <v>23</v>
      </c>
      <c r="K157" s="62" t="s">
        <v>26</v>
      </c>
      <c r="L157" s="62" t="s">
        <v>3</v>
      </c>
      <c r="M157" s="62" t="s">
        <v>25</v>
      </c>
      <c r="N157" s="53"/>
      <c r="O157" s="1"/>
      <c r="P157" s="2"/>
      <c r="Q157" s="1"/>
      <c r="R157" s="1"/>
      <c r="S157" s="1"/>
      <c r="T157" s="1"/>
      <c r="U157" s="1"/>
      <c r="V157" s="1"/>
      <c r="W157" s="1"/>
      <c r="X157" s="1"/>
    </row>
    <row r="158" spans="1:24" ht="51" x14ac:dyDescent="0.2">
      <c r="A158" s="25"/>
      <c r="B158" s="100" t="s">
        <v>254</v>
      </c>
      <c r="C158" s="122" t="s">
        <v>351</v>
      </c>
      <c r="D158" s="105" t="s">
        <v>21</v>
      </c>
      <c r="E158" s="67">
        <v>1</v>
      </c>
      <c r="F158" s="60">
        <v>1300</v>
      </c>
      <c r="G158" s="61" t="s">
        <v>22</v>
      </c>
      <c r="H158" s="134" t="s">
        <v>437</v>
      </c>
      <c r="I158" s="54" t="s">
        <v>12</v>
      </c>
      <c r="J158" s="62" t="s">
        <v>23</v>
      </c>
      <c r="K158" s="62" t="s">
        <v>24</v>
      </c>
      <c r="L158" s="62" t="s">
        <v>3</v>
      </c>
      <c r="M158" s="62" t="s">
        <v>25</v>
      </c>
      <c r="N158" s="53"/>
      <c r="O158" s="1"/>
      <c r="P158" s="2"/>
      <c r="Q158" s="1"/>
      <c r="R158" s="1"/>
      <c r="S158" s="1"/>
      <c r="T158" s="1"/>
      <c r="U158" s="1"/>
      <c r="V158" s="1"/>
      <c r="W158" s="1"/>
      <c r="X158" s="1"/>
    </row>
    <row r="159" spans="1:24" ht="51" x14ac:dyDescent="0.2">
      <c r="A159" s="25"/>
      <c r="B159" s="31" t="s">
        <v>254</v>
      </c>
      <c r="C159" s="95" t="s">
        <v>352</v>
      </c>
      <c r="D159" s="37" t="s">
        <v>21</v>
      </c>
      <c r="E159" s="43">
        <v>1</v>
      </c>
      <c r="F159" s="33">
        <v>2600</v>
      </c>
      <c r="G159" s="34" t="s">
        <v>22</v>
      </c>
      <c r="H159" s="134" t="s">
        <v>437</v>
      </c>
      <c r="I159" s="31" t="s">
        <v>12</v>
      </c>
      <c r="J159" s="35" t="s">
        <v>23</v>
      </c>
      <c r="K159" s="35" t="s">
        <v>24</v>
      </c>
      <c r="L159" s="35" t="s">
        <v>3</v>
      </c>
      <c r="M159" s="35" t="s">
        <v>25</v>
      </c>
      <c r="N159" s="27"/>
      <c r="O159" s="1"/>
      <c r="P159" s="2"/>
      <c r="Q159" s="1"/>
      <c r="R159" s="1"/>
      <c r="S159" s="1"/>
      <c r="T159" s="1"/>
      <c r="U159" s="1"/>
      <c r="V159" s="1"/>
      <c r="W159" s="1"/>
      <c r="X159" s="1"/>
    </row>
    <row r="160" spans="1:24" ht="51" x14ac:dyDescent="0.2">
      <c r="A160" s="25"/>
      <c r="B160" s="31" t="s">
        <v>254</v>
      </c>
      <c r="C160" s="95" t="s">
        <v>353</v>
      </c>
      <c r="D160" s="37" t="s">
        <v>21</v>
      </c>
      <c r="E160" s="43">
        <v>5</v>
      </c>
      <c r="F160" s="33">
        <v>418.3</v>
      </c>
      <c r="G160" s="34" t="s">
        <v>22</v>
      </c>
      <c r="H160" s="134" t="s">
        <v>437</v>
      </c>
      <c r="I160" s="31" t="s">
        <v>12</v>
      </c>
      <c r="J160" s="35" t="s">
        <v>23</v>
      </c>
      <c r="K160" s="35" t="s">
        <v>26</v>
      </c>
      <c r="L160" s="35" t="s">
        <v>3</v>
      </c>
      <c r="M160" s="35" t="s">
        <v>25</v>
      </c>
      <c r="N160" s="27"/>
      <c r="O160" s="1"/>
      <c r="P160" s="2"/>
      <c r="Q160" s="1"/>
      <c r="R160" s="1"/>
      <c r="S160" s="1"/>
      <c r="T160" s="1"/>
      <c r="U160" s="1"/>
      <c r="V160" s="1"/>
      <c r="W160" s="1"/>
      <c r="X160" s="1"/>
    </row>
    <row r="161" spans="1:24" ht="50.25" customHeight="1" x14ac:dyDescent="0.2">
      <c r="A161" s="25"/>
      <c r="B161" s="31" t="s">
        <v>254</v>
      </c>
      <c r="C161" s="95" t="s">
        <v>354</v>
      </c>
      <c r="D161" s="37" t="s">
        <v>21</v>
      </c>
      <c r="E161" s="43">
        <v>50</v>
      </c>
      <c r="F161" s="33">
        <v>1781.3</v>
      </c>
      <c r="G161" s="34" t="s">
        <v>22</v>
      </c>
      <c r="H161" s="134" t="s">
        <v>437</v>
      </c>
      <c r="I161" s="31" t="s">
        <v>12</v>
      </c>
      <c r="J161" s="35" t="s">
        <v>23</v>
      </c>
      <c r="K161" s="35" t="s">
        <v>26</v>
      </c>
      <c r="L161" s="35" t="s">
        <v>3</v>
      </c>
      <c r="M161" s="35" t="s">
        <v>25</v>
      </c>
      <c r="N161" s="27"/>
      <c r="O161" s="1"/>
      <c r="P161" s="2"/>
      <c r="Q161" s="1"/>
      <c r="R161" s="1"/>
      <c r="S161" s="1"/>
      <c r="T161" s="1"/>
      <c r="U161" s="1"/>
      <c r="V161" s="1"/>
      <c r="W161" s="1"/>
      <c r="X161" s="1"/>
    </row>
    <row r="162" spans="1:24" ht="51" x14ac:dyDescent="0.2">
      <c r="A162" s="25"/>
      <c r="B162" s="27" t="s">
        <v>254</v>
      </c>
      <c r="C162" s="80" t="s">
        <v>409</v>
      </c>
      <c r="D162" s="27" t="s">
        <v>21</v>
      </c>
      <c r="E162" s="42">
        <v>1</v>
      </c>
      <c r="F162" s="28">
        <v>42920</v>
      </c>
      <c r="G162" s="29" t="s">
        <v>22</v>
      </c>
      <c r="H162" s="134" t="s">
        <v>433</v>
      </c>
      <c r="I162" s="27" t="s">
        <v>13</v>
      </c>
      <c r="J162" s="32" t="s">
        <v>23</v>
      </c>
      <c r="K162" s="32" t="s">
        <v>36</v>
      </c>
      <c r="L162" s="32" t="s">
        <v>3</v>
      </c>
      <c r="M162" s="32" t="s">
        <v>25</v>
      </c>
      <c r="N162" s="32"/>
      <c r="O162" s="1"/>
      <c r="P162" s="2"/>
      <c r="Q162" s="1"/>
      <c r="R162" s="1"/>
      <c r="S162" s="1"/>
      <c r="T162" s="1"/>
      <c r="U162" s="1"/>
      <c r="V162" s="1"/>
      <c r="W162" s="1"/>
      <c r="X162" s="1"/>
    </row>
    <row r="163" spans="1:24" ht="51" x14ac:dyDescent="0.2">
      <c r="A163" s="25"/>
      <c r="B163" s="27" t="s">
        <v>254</v>
      </c>
      <c r="C163" s="80" t="s">
        <v>410</v>
      </c>
      <c r="D163" s="27" t="s">
        <v>21</v>
      </c>
      <c r="E163" s="42">
        <v>1</v>
      </c>
      <c r="F163" s="28">
        <v>44900</v>
      </c>
      <c r="G163" s="29" t="s">
        <v>22</v>
      </c>
      <c r="H163" s="134" t="s">
        <v>433</v>
      </c>
      <c r="I163" s="27" t="s">
        <v>13</v>
      </c>
      <c r="J163" s="32" t="s">
        <v>23</v>
      </c>
      <c r="K163" s="32" t="s">
        <v>36</v>
      </c>
      <c r="L163" s="32" t="s">
        <v>3</v>
      </c>
      <c r="M163" s="32" t="s">
        <v>25</v>
      </c>
      <c r="N163" s="32"/>
      <c r="O163" s="1"/>
      <c r="P163" s="2"/>
      <c r="Q163" s="1"/>
      <c r="R163" s="1"/>
      <c r="S163" s="1"/>
      <c r="T163" s="1"/>
      <c r="U163" s="1"/>
      <c r="V163" s="1"/>
      <c r="W163" s="1"/>
      <c r="X163" s="1"/>
    </row>
    <row r="164" spans="1:24" ht="51" x14ac:dyDescent="0.2">
      <c r="A164" s="25"/>
      <c r="B164" s="27" t="s">
        <v>254</v>
      </c>
      <c r="C164" s="80" t="s">
        <v>411</v>
      </c>
      <c r="D164" s="27" t="s">
        <v>21</v>
      </c>
      <c r="E164" s="42">
        <v>1</v>
      </c>
      <c r="F164" s="28">
        <v>45800</v>
      </c>
      <c r="G164" s="29" t="s">
        <v>22</v>
      </c>
      <c r="H164" s="134" t="s">
        <v>433</v>
      </c>
      <c r="I164" s="27" t="s">
        <v>13</v>
      </c>
      <c r="J164" s="32" t="s">
        <v>23</v>
      </c>
      <c r="K164" s="32" t="s">
        <v>36</v>
      </c>
      <c r="L164" s="32" t="s">
        <v>3</v>
      </c>
      <c r="M164" s="32" t="s">
        <v>25</v>
      </c>
      <c r="N164" s="32"/>
      <c r="O164" s="1"/>
      <c r="P164" s="2"/>
      <c r="Q164" s="1"/>
      <c r="R164" s="1"/>
      <c r="S164" s="1"/>
      <c r="T164" s="1"/>
      <c r="U164" s="1"/>
      <c r="V164" s="1"/>
      <c r="W164" s="1"/>
      <c r="X164" s="1"/>
    </row>
    <row r="165" spans="1:24" ht="51" x14ac:dyDescent="0.2">
      <c r="A165" s="25"/>
      <c r="B165" s="27" t="s">
        <v>254</v>
      </c>
      <c r="C165" s="80" t="s">
        <v>412</v>
      </c>
      <c r="D165" s="27" t="s">
        <v>21</v>
      </c>
      <c r="E165" s="42">
        <v>1</v>
      </c>
      <c r="F165" s="28">
        <v>46580</v>
      </c>
      <c r="G165" s="29" t="s">
        <v>22</v>
      </c>
      <c r="H165" s="134" t="s">
        <v>433</v>
      </c>
      <c r="I165" s="27" t="s">
        <v>13</v>
      </c>
      <c r="J165" s="32" t="s">
        <v>23</v>
      </c>
      <c r="K165" s="32" t="s">
        <v>36</v>
      </c>
      <c r="L165" s="32" t="s">
        <v>3</v>
      </c>
      <c r="M165" s="32" t="s">
        <v>25</v>
      </c>
      <c r="N165" s="32"/>
      <c r="O165" s="1"/>
      <c r="P165" s="2"/>
      <c r="Q165" s="1"/>
      <c r="R165" s="1"/>
      <c r="S165" s="1"/>
      <c r="T165" s="1"/>
      <c r="U165" s="1"/>
      <c r="V165" s="1"/>
      <c r="W165" s="1"/>
      <c r="X165" s="1"/>
    </row>
    <row r="166" spans="1:24" ht="51" x14ac:dyDescent="0.2">
      <c r="A166" s="25"/>
      <c r="B166" s="27" t="s">
        <v>254</v>
      </c>
      <c r="C166" s="80" t="s">
        <v>413</v>
      </c>
      <c r="D166" s="27" t="s">
        <v>21</v>
      </c>
      <c r="E166" s="42">
        <v>1</v>
      </c>
      <c r="F166" s="28">
        <v>47800</v>
      </c>
      <c r="G166" s="29" t="s">
        <v>22</v>
      </c>
      <c r="H166" s="134" t="s">
        <v>433</v>
      </c>
      <c r="I166" s="27" t="s">
        <v>13</v>
      </c>
      <c r="J166" s="32" t="s">
        <v>23</v>
      </c>
      <c r="K166" s="32" t="s">
        <v>36</v>
      </c>
      <c r="L166" s="32" t="s">
        <v>3</v>
      </c>
      <c r="M166" s="32" t="s">
        <v>25</v>
      </c>
      <c r="N166" s="32"/>
      <c r="O166" s="1"/>
      <c r="P166" s="2"/>
      <c r="Q166" s="1"/>
      <c r="R166" s="1"/>
      <c r="S166" s="1"/>
      <c r="T166" s="1"/>
      <c r="U166" s="1"/>
      <c r="V166" s="1"/>
      <c r="W166" s="1"/>
      <c r="X166" s="1"/>
    </row>
    <row r="167" spans="1:24" ht="51" x14ac:dyDescent="0.2">
      <c r="A167" s="25"/>
      <c r="B167" s="27" t="s">
        <v>254</v>
      </c>
      <c r="C167" s="80" t="s">
        <v>414</v>
      </c>
      <c r="D167" s="27" t="s">
        <v>21</v>
      </c>
      <c r="E167" s="42">
        <v>20</v>
      </c>
      <c r="F167" s="28">
        <v>3000</v>
      </c>
      <c r="G167" s="29" t="s">
        <v>22</v>
      </c>
      <c r="H167" s="134" t="s">
        <v>433</v>
      </c>
      <c r="I167" s="31" t="s">
        <v>12</v>
      </c>
      <c r="J167" s="35" t="s">
        <v>23</v>
      </c>
      <c r="K167" s="35" t="s">
        <v>26</v>
      </c>
      <c r="L167" s="32" t="s">
        <v>3</v>
      </c>
      <c r="M167" s="32" t="s">
        <v>25</v>
      </c>
      <c r="N167" s="32"/>
      <c r="O167" s="1"/>
      <c r="P167" s="2"/>
      <c r="Q167" s="1"/>
      <c r="R167" s="1"/>
      <c r="S167" s="1"/>
      <c r="T167" s="1"/>
      <c r="U167" s="1"/>
      <c r="V167" s="1"/>
      <c r="W167" s="1"/>
      <c r="X167" s="1"/>
    </row>
    <row r="168" spans="1:24" ht="51" x14ac:dyDescent="0.2">
      <c r="A168" s="25"/>
      <c r="B168" s="27" t="s">
        <v>254</v>
      </c>
      <c r="C168" s="95" t="s">
        <v>415</v>
      </c>
      <c r="D168" s="27" t="s">
        <v>21</v>
      </c>
      <c r="E168" s="42">
        <v>5</v>
      </c>
      <c r="F168" s="28">
        <v>4000</v>
      </c>
      <c r="G168" s="29" t="s">
        <v>22</v>
      </c>
      <c r="H168" s="134" t="s">
        <v>433</v>
      </c>
      <c r="I168" s="31" t="s">
        <v>12</v>
      </c>
      <c r="J168" s="35" t="s">
        <v>23</v>
      </c>
      <c r="K168" s="35" t="s">
        <v>26</v>
      </c>
      <c r="L168" s="32" t="s">
        <v>3</v>
      </c>
      <c r="M168" s="32" t="s">
        <v>25</v>
      </c>
      <c r="N168" s="32"/>
      <c r="O168" s="1"/>
      <c r="P168" s="2"/>
      <c r="Q168" s="1"/>
      <c r="R168" s="1"/>
      <c r="S168" s="1"/>
      <c r="T168" s="1"/>
      <c r="U168" s="1"/>
      <c r="V168" s="1"/>
      <c r="W168" s="1"/>
      <c r="X168" s="1"/>
    </row>
    <row r="169" spans="1:24" ht="51" x14ac:dyDescent="0.2">
      <c r="A169" s="25"/>
      <c r="B169" s="27" t="s">
        <v>254</v>
      </c>
      <c r="C169" s="95" t="s">
        <v>416</v>
      </c>
      <c r="D169" s="27" t="s">
        <v>21</v>
      </c>
      <c r="E169" s="42">
        <v>5</v>
      </c>
      <c r="F169" s="28">
        <v>4000</v>
      </c>
      <c r="G169" s="29" t="s">
        <v>22</v>
      </c>
      <c r="H169" s="134" t="s">
        <v>433</v>
      </c>
      <c r="I169" s="31" t="s">
        <v>12</v>
      </c>
      <c r="J169" s="35" t="s">
        <v>23</v>
      </c>
      <c r="K169" s="35" t="s">
        <v>26</v>
      </c>
      <c r="L169" s="32" t="s">
        <v>3</v>
      </c>
      <c r="M169" s="32" t="s">
        <v>25</v>
      </c>
      <c r="N169" s="118"/>
      <c r="O169" s="1"/>
      <c r="P169" s="2"/>
      <c r="Q169" s="1"/>
      <c r="R169" s="1"/>
      <c r="S169" s="1"/>
      <c r="T169" s="1"/>
      <c r="U169" s="1"/>
      <c r="V169" s="1"/>
      <c r="W169" s="1"/>
      <c r="X169" s="1"/>
    </row>
    <row r="170" spans="1:24" ht="51" x14ac:dyDescent="0.2">
      <c r="A170" s="25"/>
      <c r="B170" s="27" t="s">
        <v>254</v>
      </c>
      <c r="C170" s="80" t="s">
        <v>417</v>
      </c>
      <c r="D170" s="27" t="s">
        <v>21</v>
      </c>
      <c r="E170" s="42">
        <v>3</v>
      </c>
      <c r="F170" s="28">
        <v>1500</v>
      </c>
      <c r="G170" s="29" t="s">
        <v>22</v>
      </c>
      <c r="H170" s="134" t="s">
        <v>433</v>
      </c>
      <c r="I170" s="31" t="s">
        <v>12</v>
      </c>
      <c r="J170" s="35" t="s">
        <v>23</v>
      </c>
      <c r="K170" s="35" t="s">
        <v>26</v>
      </c>
      <c r="L170" s="32" t="s">
        <v>3</v>
      </c>
      <c r="M170" s="114" t="s">
        <v>25</v>
      </c>
      <c r="N170" s="116"/>
      <c r="O170" s="1"/>
      <c r="P170" s="2"/>
      <c r="Q170" s="1"/>
      <c r="R170" s="1"/>
      <c r="S170" s="1"/>
      <c r="T170" s="1"/>
      <c r="U170" s="1"/>
      <c r="V170" s="1"/>
      <c r="W170" s="1"/>
      <c r="X170" s="1"/>
    </row>
    <row r="171" spans="1:24" s="58" customFormat="1" ht="51" x14ac:dyDescent="0.2">
      <c r="B171" s="27" t="s">
        <v>254</v>
      </c>
      <c r="C171" s="80" t="s">
        <v>355</v>
      </c>
      <c r="D171" s="27" t="s">
        <v>21</v>
      </c>
      <c r="E171" s="42">
        <v>1</v>
      </c>
      <c r="F171" s="28">
        <v>21900</v>
      </c>
      <c r="G171" s="29" t="s">
        <v>22</v>
      </c>
      <c r="H171" s="134" t="s">
        <v>437</v>
      </c>
      <c r="I171" s="27" t="s">
        <v>13</v>
      </c>
      <c r="J171" s="27" t="s">
        <v>23</v>
      </c>
      <c r="K171" s="27" t="s">
        <v>36</v>
      </c>
      <c r="L171" s="27" t="s">
        <v>3</v>
      </c>
      <c r="M171" s="98" t="s">
        <v>25</v>
      </c>
      <c r="N171" s="91"/>
    </row>
    <row r="172" spans="1:24" s="58" customFormat="1" ht="51" x14ac:dyDescent="0.2">
      <c r="B172" s="27" t="s">
        <v>254</v>
      </c>
      <c r="C172" s="80" t="s">
        <v>356</v>
      </c>
      <c r="D172" s="27" t="s">
        <v>21</v>
      </c>
      <c r="E172" s="42">
        <v>2</v>
      </c>
      <c r="F172" s="28">
        <v>32600</v>
      </c>
      <c r="G172" s="29" t="s">
        <v>22</v>
      </c>
      <c r="H172" s="134" t="s">
        <v>437</v>
      </c>
      <c r="I172" s="27" t="s">
        <v>13</v>
      </c>
      <c r="J172" s="27" t="s">
        <v>23</v>
      </c>
      <c r="K172" s="27" t="s">
        <v>36</v>
      </c>
      <c r="L172" s="27" t="s">
        <v>3</v>
      </c>
      <c r="M172" s="98" t="s">
        <v>25</v>
      </c>
      <c r="N172" s="91"/>
    </row>
    <row r="173" spans="1:24" s="58" customFormat="1" ht="51" x14ac:dyDescent="0.2">
      <c r="B173" s="80" t="s">
        <v>254</v>
      </c>
      <c r="C173" s="80" t="s">
        <v>407</v>
      </c>
      <c r="D173" s="80" t="s">
        <v>21</v>
      </c>
      <c r="E173" s="80">
        <v>1</v>
      </c>
      <c r="F173" s="81">
        <v>3190</v>
      </c>
      <c r="G173" s="82" t="s">
        <v>22</v>
      </c>
      <c r="H173" s="134" t="s">
        <v>437</v>
      </c>
      <c r="I173" s="31" t="s">
        <v>12</v>
      </c>
      <c r="J173" s="35" t="s">
        <v>23</v>
      </c>
      <c r="K173" s="35" t="s">
        <v>26</v>
      </c>
      <c r="L173" s="80" t="s">
        <v>3</v>
      </c>
      <c r="M173" s="115" t="s">
        <v>25</v>
      </c>
      <c r="N173" s="91"/>
    </row>
    <row r="174" spans="1:24" s="58" customFormat="1" ht="51" x14ac:dyDescent="0.2">
      <c r="B174" s="80" t="s">
        <v>254</v>
      </c>
      <c r="C174" s="80" t="s">
        <v>406</v>
      </c>
      <c r="D174" s="80" t="s">
        <v>21</v>
      </c>
      <c r="E174" s="80">
        <v>1</v>
      </c>
      <c r="F174" s="81">
        <v>1989</v>
      </c>
      <c r="G174" s="82" t="s">
        <v>22</v>
      </c>
      <c r="H174" s="134" t="s">
        <v>437</v>
      </c>
      <c r="I174" s="31" t="s">
        <v>12</v>
      </c>
      <c r="J174" s="35" t="s">
        <v>23</v>
      </c>
      <c r="K174" s="35" t="s">
        <v>26</v>
      </c>
      <c r="L174" s="80" t="s">
        <v>3</v>
      </c>
      <c r="M174" s="115" t="s">
        <v>25</v>
      </c>
      <c r="N174" s="91"/>
    </row>
    <row r="175" spans="1:24" s="58" customFormat="1" ht="51" x14ac:dyDescent="0.2">
      <c r="B175" s="80" t="s">
        <v>254</v>
      </c>
      <c r="C175" s="80" t="s">
        <v>408</v>
      </c>
      <c r="D175" s="80" t="s">
        <v>21</v>
      </c>
      <c r="E175" s="80">
        <v>2</v>
      </c>
      <c r="F175" s="81">
        <v>4710</v>
      </c>
      <c r="G175" s="82" t="s">
        <v>22</v>
      </c>
      <c r="H175" s="134" t="s">
        <v>437</v>
      </c>
      <c r="I175" s="31" t="s">
        <v>12</v>
      </c>
      <c r="J175" s="35" t="s">
        <v>23</v>
      </c>
      <c r="K175" s="35" t="s">
        <v>26</v>
      </c>
      <c r="L175" s="80" t="s">
        <v>3</v>
      </c>
      <c r="M175" s="115" t="s">
        <v>25</v>
      </c>
      <c r="N175" s="91"/>
    </row>
    <row r="176" spans="1:24" s="58" customFormat="1" ht="38.25" x14ac:dyDescent="0.2">
      <c r="B176" s="27" t="s">
        <v>252</v>
      </c>
      <c r="C176" s="80" t="s">
        <v>357</v>
      </c>
      <c r="D176" s="27" t="s">
        <v>21</v>
      </c>
      <c r="E176" s="42">
        <v>4</v>
      </c>
      <c r="F176" s="28">
        <v>830</v>
      </c>
      <c r="G176" s="29" t="s">
        <v>22</v>
      </c>
      <c r="H176" s="134" t="s">
        <v>437</v>
      </c>
      <c r="I176" s="27" t="s">
        <v>12</v>
      </c>
      <c r="J176" s="27" t="s">
        <v>23</v>
      </c>
      <c r="K176" s="27" t="s">
        <v>26</v>
      </c>
      <c r="L176" s="27" t="s">
        <v>3</v>
      </c>
      <c r="M176" s="98" t="s">
        <v>25</v>
      </c>
      <c r="N176" s="91"/>
    </row>
    <row r="177" spans="1:24" ht="38.25" x14ac:dyDescent="0.2">
      <c r="A177" s="25"/>
      <c r="B177" s="27" t="s">
        <v>252</v>
      </c>
      <c r="C177" s="80" t="s">
        <v>358</v>
      </c>
      <c r="D177" s="27" t="s">
        <v>21</v>
      </c>
      <c r="E177" s="42">
        <v>4</v>
      </c>
      <c r="F177" s="28">
        <v>1400</v>
      </c>
      <c r="G177" s="29" t="s">
        <v>22</v>
      </c>
      <c r="H177" s="134" t="s">
        <v>437</v>
      </c>
      <c r="I177" s="27" t="s">
        <v>12</v>
      </c>
      <c r="J177" s="27" t="s">
        <v>23</v>
      </c>
      <c r="K177" s="27" t="s">
        <v>26</v>
      </c>
      <c r="L177" s="27" t="s">
        <v>3</v>
      </c>
      <c r="M177" s="98" t="s">
        <v>25</v>
      </c>
      <c r="N177" s="91"/>
      <c r="O177" s="1"/>
      <c r="P177" s="2"/>
      <c r="Q177" s="1"/>
      <c r="R177" s="1"/>
      <c r="S177" s="1"/>
      <c r="T177" s="1"/>
      <c r="U177" s="1"/>
      <c r="V177" s="1"/>
      <c r="W177" s="1"/>
      <c r="X177" s="1"/>
    </row>
    <row r="178" spans="1:24" ht="38.25" x14ac:dyDescent="0.2">
      <c r="A178" s="25"/>
      <c r="B178" s="27" t="s">
        <v>252</v>
      </c>
      <c r="C178" s="80" t="s">
        <v>359</v>
      </c>
      <c r="D178" s="27" t="s">
        <v>21</v>
      </c>
      <c r="E178" s="42">
        <v>10</v>
      </c>
      <c r="F178" s="28">
        <v>1200</v>
      </c>
      <c r="G178" s="29" t="s">
        <v>22</v>
      </c>
      <c r="H178" s="134" t="s">
        <v>437</v>
      </c>
      <c r="I178" s="27" t="s">
        <v>12</v>
      </c>
      <c r="J178" s="27" t="s">
        <v>23</v>
      </c>
      <c r="K178" s="27" t="s">
        <v>26</v>
      </c>
      <c r="L178" s="27" t="s">
        <v>3</v>
      </c>
      <c r="M178" s="27" t="s">
        <v>25</v>
      </c>
      <c r="N178" s="94"/>
      <c r="O178" s="1"/>
      <c r="P178" s="2"/>
      <c r="Q178" s="1"/>
      <c r="R178" s="1"/>
      <c r="S178" s="1"/>
      <c r="T178" s="1"/>
      <c r="U178" s="1"/>
      <c r="V178" s="1"/>
      <c r="W178" s="1"/>
      <c r="X178" s="1"/>
    </row>
    <row r="179" spans="1:24" ht="38.25" x14ac:dyDescent="0.2">
      <c r="A179" s="25"/>
      <c r="B179" s="27" t="s">
        <v>252</v>
      </c>
      <c r="C179" s="80" t="s">
        <v>360</v>
      </c>
      <c r="D179" s="27" t="s">
        <v>21</v>
      </c>
      <c r="E179" s="42">
        <v>28</v>
      </c>
      <c r="F179" s="28">
        <v>4028</v>
      </c>
      <c r="G179" s="29" t="s">
        <v>22</v>
      </c>
      <c r="H179" s="134" t="s">
        <v>437</v>
      </c>
      <c r="I179" s="27" t="s">
        <v>12</v>
      </c>
      <c r="J179" s="27" t="s">
        <v>23</v>
      </c>
      <c r="K179" s="27" t="s">
        <v>26</v>
      </c>
      <c r="L179" s="27" t="s">
        <v>3</v>
      </c>
      <c r="M179" s="27" t="s">
        <v>25</v>
      </c>
      <c r="N179" s="27"/>
      <c r="O179" s="1"/>
      <c r="P179" s="2"/>
      <c r="Q179" s="1"/>
      <c r="R179" s="1"/>
      <c r="S179" s="1"/>
      <c r="T179" s="1"/>
      <c r="U179" s="1"/>
      <c r="V179" s="1"/>
      <c r="W179" s="1"/>
      <c r="X179" s="1"/>
    </row>
    <row r="180" spans="1:24" ht="38.25" x14ac:dyDescent="0.2">
      <c r="A180" s="25"/>
      <c r="B180" s="54" t="s">
        <v>252</v>
      </c>
      <c r="C180" s="121" t="s">
        <v>361</v>
      </c>
      <c r="D180" s="54" t="s">
        <v>21</v>
      </c>
      <c r="E180" s="73">
        <v>1</v>
      </c>
      <c r="F180" s="60">
        <v>1829.45</v>
      </c>
      <c r="G180" s="61" t="s">
        <v>22</v>
      </c>
      <c r="H180" s="134" t="s">
        <v>433</v>
      </c>
      <c r="I180" s="54" t="s">
        <v>12</v>
      </c>
      <c r="J180" s="62" t="s">
        <v>23</v>
      </c>
      <c r="K180" s="62" t="s">
        <v>36</v>
      </c>
      <c r="L180" s="62" t="s">
        <v>3</v>
      </c>
      <c r="M180" s="62" t="s">
        <v>25</v>
      </c>
      <c r="N180" s="53"/>
      <c r="O180" s="1"/>
      <c r="P180" s="2"/>
      <c r="Q180" s="1"/>
      <c r="R180" s="1"/>
      <c r="S180" s="1"/>
      <c r="T180" s="1"/>
      <c r="U180" s="1"/>
      <c r="V180" s="1"/>
      <c r="W180" s="1"/>
      <c r="X180" s="1"/>
    </row>
    <row r="181" spans="1:24" ht="38.25" x14ac:dyDescent="0.2">
      <c r="A181" s="25"/>
      <c r="B181" s="27" t="s">
        <v>37</v>
      </c>
      <c r="C181" s="80" t="s">
        <v>362</v>
      </c>
      <c r="D181" s="27" t="s">
        <v>21</v>
      </c>
      <c r="E181" s="42">
        <v>24</v>
      </c>
      <c r="F181" s="28">
        <v>14400</v>
      </c>
      <c r="G181" s="29" t="s">
        <v>22</v>
      </c>
      <c r="H181" s="134" t="s">
        <v>435</v>
      </c>
      <c r="I181" s="27" t="s">
        <v>13</v>
      </c>
      <c r="J181" s="32" t="s">
        <v>23</v>
      </c>
      <c r="K181" s="32" t="s">
        <v>36</v>
      </c>
      <c r="L181" s="32" t="s">
        <v>3</v>
      </c>
      <c r="M181" s="32" t="s">
        <v>25</v>
      </c>
      <c r="N181" s="32"/>
      <c r="O181" s="1"/>
      <c r="P181" s="2"/>
      <c r="Q181" s="1"/>
      <c r="R181" s="1"/>
      <c r="S181" s="1"/>
      <c r="T181" s="1"/>
      <c r="U181" s="1"/>
      <c r="V181" s="1"/>
      <c r="W181" s="1"/>
      <c r="X181" s="1"/>
    </row>
    <row r="182" spans="1:24" ht="38.25" x14ac:dyDescent="0.2">
      <c r="A182" s="25"/>
      <c r="B182" s="27" t="s">
        <v>37</v>
      </c>
      <c r="C182" s="119" t="s">
        <v>91</v>
      </c>
      <c r="D182" s="31" t="s">
        <v>246</v>
      </c>
      <c r="E182" s="47">
        <v>12</v>
      </c>
      <c r="F182" s="33">
        <v>12515.16</v>
      </c>
      <c r="G182" s="34" t="s">
        <v>29</v>
      </c>
      <c r="H182" s="134" t="s">
        <v>434</v>
      </c>
      <c r="I182" s="31" t="s">
        <v>12</v>
      </c>
      <c r="J182" s="35" t="s">
        <v>23</v>
      </c>
      <c r="K182" s="35" t="s">
        <v>24</v>
      </c>
      <c r="L182" s="35" t="s">
        <v>3</v>
      </c>
      <c r="M182" s="35" t="s">
        <v>25</v>
      </c>
      <c r="N182" s="32"/>
      <c r="O182" s="1"/>
      <c r="P182" s="2"/>
      <c r="Q182" s="1"/>
      <c r="R182" s="1"/>
      <c r="S182" s="1"/>
      <c r="T182" s="1"/>
      <c r="U182" s="1"/>
      <c r="V182" s="1"/>
      <c r="W182" s="1"/>
      <c r="X182" s="1"/>
    </row>
    <row r="183" spans="1:24" ht="38.25" x14ac:dyDescent="0.2">
      <c r="A183" s="25"/>
      <c r="B183" s="27" t="s">
        <v>37</v>
      </c>
      <c r="C183" s="80" t="s">
        <v>39</v>
      </c>
      <c r="D183" s="27" t="s">
        <v>21</v>
      </c>
      <c r="E183" s="42">
        <v>3</v>
      </c>
      <c r="F183" s="28">
        <v>1200</v>
      </c>
      <c r="G183" s="29" t="s">
        <v>22</v>
      </c>
      <c r="H183" s="134" t="s">
        <v>435</v>
      </c>
      <c r="I183" s="27" t="s">
        <v>13</v>
      </c>
      <c r="J183" s="32" t="s">
        <v>23</v>
      </c>
      <c r="K183" s="32" t="s">
        <v>36</v>
      </c>
      <c r="L183" s="32" t="s">
        <v>3</v>
      </c>
      <c r="M183" s="32" t="s">
        <v>25</v>
      </c>
      <c r="N183" s="27"/>
      <c r="O183" s="1"/>
      <c r="P183" s="2"/>
      <c r="Q183" s="1"/>
      <c r="R183" s="1"/>
      <c r="S183" s="1"/>
      <c r="T183" s="1"/>
      <c r="U183" s="1"/>
      <c r="V183" s="1"/>
      <c r="W183" s="1"/>
      <c r="X183" s="1"/>
    </row>
    <row r="184" spans="1:24" ht="38.25" x14ac:dyDescent="0.2">
      <c r="A184" s="25"/>
      <c r="B184" s="27" t="s">
        <v>37</v>
      </c>
      <c r="C184" s="119" t="s">
        <v>90</v>
      </c>
      <c r="D184" s="31" t="s">
        <v>21</v>
      </c>
      <c r="E184" s="47">
        <v>1</v>
      </c>
      <c r="F184" s="33">
        <v>180000</v>
      </c>
      <c r="G184" s="34" t="s">
        <v>29</v>
      </c>
      <c r="H184" s="134" t="s">
        <v>434</v>
      </c>
      <c r="I184" s="31" t="s">
        <v>12</v>
      </c>
      <c r="J184" s="35" t="s">
        <v>23</v>
      </c>
      <c r="K184" s="35" t="s">
        <v>45</v>
      </c>
      <c r="L184" s="35" t="s">
        <v>3</v>
      </c>
      <c r="M184" s="35" t="s">
        <v>25</v>
      </c>
      <c r="N184" s="27"/>
      <c r="O184" s="1"/>
      <c r="P184" s="2"/>
      <c r="Q184" s="1"/>
      <c r="R184" s="1"/>
      <c r="S184" s="1"/>
      <c r="T184" s="1"/>
      <c r="U184" s="1"/>
      <c r="V184" s="1"/>
      <c r="W184" s="1"/>
      <c r="X184" s="1"/>
    </row>
    <row r="185" spans="1:24" ht="38.25" x14ac:dyDescent="0.2">
      <c r="A185" s="25"/>
      <c r="B185" s="27" t="s">
        <v>37</v>
      </c>
      <c r="C185" s="80" t="s">
        <v>38</v>
      </c>
      <c r="D185" s="27" t="s">
        <v>21</v>
      </c>
      <c r="E185" s="42">
        <v>3</v>
      </c>
      <c r="F185" s="28">
        <v>1800</v>
      </c>
      <c r="G185" s="29" t="s">
        <v>22</v>
      </c>
      <c r="H185" s="134" t="s">
        <v>435</v>
      </c>
      <c r="I185" s="27" t="s">
        <v>13</v>
      </c>
      <c r="J185" s="32" t="s">
        <v>23</v>
      </c>
      <c r="K185" s="32" t="s">
        <v>36</v>
      </c>
      <c r="L185" s="32" t="s">
        <v>3</v>
      </c>
      <c r="M185" s="32" t="s">
        <v>25</v>
      </c>
      <c r="N185" s="27"/>
      <c r="O185" s="1"/>
      <c r="P185" s="2"/>
      <c r="Q185" s="1"/>
      <c r="R185" s="1"/>
      <c r="S185" s="1"/>
      <c r="T185" s="1"/>
      <c r="U185" s="1"/>
      <c r="V185" s="1"/>
      <c r="W185" s="1"/>
      <c r="X185" s="1"/>
    </row>
    <row r="186" spans="1:24" s="58" customFormat="1" ht="63.75" x14ac:dyDescent="0.2">
      <c r="A186" s="52"/>
      <c r="B186" s="27" t="s">
        <v>37</v>
      </c>
      <c r="C186" s="119" t="s">
        <v>249</v>
      </c>
      <c r="D186" s="31" t="s">
        <v>246</v>
      </c>
      <c r="E186" s="47">
        <v>12</v>
      </c>
      <c r="F186" s="33">
        <v>12000</v>
      </c>
      <c r="G186" s="34" t="s">
        <v>29</v>
      </c>
      <c r="H186" s="134" t="s">
        <v>434</v>
      </c>
      <c r="I186" s="31" t="s">
        <v>12</v>
      </c>
      <c r="J186" s="35" t="s">
        <v>47</v>
      </c>
      <c r="K186" s="35" t="s">
        <v>45</v>
      </c>
      <c r="L186" s="35" t="s">
        <v>3</v>
      </c>
      <c r="M186" s="35" t="s">
        <v>25</v>
      </c>
      <c r="N186" s="27"/>
      <c r="O186" s="57"/>
      <c r="P186" s="74"/>
      <c r="Q186" s="57"/>
      <c r="R186" s="57"/>
      <c r="S186" s="57"/>
      <c r="T186" s="57"/>
      <c r="U186" s="57"/>
      <c r="V186" s="57"/>
      <c r="W186" s="57"/>
      <c r="X186" s="57"/>
    </row>
    <row r="187" spans="1:24" ht="63.75" x14ac:dyDescent="0.2">
      <c r="A187" s="25"/>
      <c r="B187" s="27" t="s">
        <v>37</v>
      </c>
      <c r="C187" s="95" t="s">
        <v>89</v>
      </c>
      <c r="D187" s="31" t="s">
        <v>246</v>
      </c>
      <c r="E187" s="47">
        <v>12</v>
      </c>
      <c r="F187" s="33">
        <v>143000</v>
      </c>
      <c r="G187" s="34" t="s">
        <v>22</v>
      </c>
      <c r="H187" s="134" t="s">
        <v>434</v>
      </c>
      <c r="I187" s="31" t="s">
        <v>12</v>
      </c>
      <c r="J187" s="35" t="s">
        <v>47</v>
      </c>
      <c r="K187" s="35" t="s">
        <v>45</v>
      </c>
      <c r="L187" s="35" t="s">
        <v>3</v>
      </c>
      <c r="M187" s="35" t="s">
        <v>25</v>
      </c>
      <c r="N187" s="27"/>
      <c r="O187" s="1"/>
      <c r="P187" s="2"/>
      <c r="Q187" s="1"/>
      <c r="R187" s="1"/>
      <c r="S187" s="1"/>
      <c r="T187" s="1"/>
      <c r="U187" s="1"/>
      <c r="V187" s="1"/>
      <c r="W187" s="1"/>
      <c r="X187" s="1"/>
    </row>
    <row r="188" spans="1:24" s="58" customFormat="1" ht="38.25" x14ac:dyDescent="0.2">
      <c r="A188" s="52"/>
      <c r="B188" s="27" t="s">
        <v>37</v>
      </c>
      <c r="C188" s="80" t="s">
        <v>40</v>
      </c>
      <c r="D188" s="27" t="s">
        <v>21</v>
      </c>
      <c r="E188" s="42">
        <v>10</v>
      </c>
      <c r="F188" s="28">
        <v>1500</v>
      </c>
      <c r="G188" s="29" t="s">
        <v>22</v>
      </c>
      <c r="H188" s="134" t="s">
        <v>435</v>
      </c>
      <c r="I188" s="27" t="s">
        <v>13</v>
      </c>
      <c r="J188" s="32" t="s">
        <v>23</v>
      </c>
      <c r="K188" s="32" t="s">
        <v>36</v>
      </c>
      <c r="L188" s="32" t="s">
        <v>3</v>
      </c>
      <c r="M188" s="32" t="s">
        <v>25</v>
      </c>
      <c r="N188" s="27"/>
      <c r="O188" s="57"/>
      <c r="P188" s="74"/>
      <c r="Q188" s="57"/>
      <c r="R188" s="57"/>
      <c r="S188" s="57"/>
      <c r="T188" s="57"/>
      <c r="U188" s="57"/>
      <c r="V188" s="57"/>
      <c r="W188" s="57"/>
      <c r="X188" s="57"/>
    </row>
    <row r="189" spans="1:24" ht="38.25" x14ac:dyDescent="0.2">
      <c r="A189" s="25"/>
      <c r="B189" s="27" t="s">
        <v>37</v>
      </c>
      <c r="C189" s="79" t="s">
        <v>403</v>
      </c>
      <c r="D189" s="53" t="s">
        <v>21</v>
      </c>
      <c r="E189" s="65">
        <v>31</v>
      </c>
      <c r="F189" s="51">
        <v>26000</v>
      </c>
      <c r="G189" s="55" t="s">
        <v>22</v>
      </c>
      <c r="H189" s="134" t="s">
        <v>435</v>
      </c>
      <c r="I189" s="53" t="s">
        <v>12</v>
      </c>
      <c r="J189" s="56" t="s">
        <v>23</v>
      </c>
      <c r="K189" s="56" t="s">
        <v>24</v>
      </c>
      <c r="L189" s="56" t="s">
        <v>3</v>
      </c>
      <c r="M189" s="56" t="s">
        <v>25</v>
      </c>
      <c r="N189" s="56"/>
      <c r="O189" s="1"/>
      <c r="P189" s="2"/>
      <c r="Q189" s="1"/>
      <c r="R189" s="1"/>
      <c r="S189" s="1"/>
      <c r="T189" s="1"/>
      <c r="U189" s="1"/>
      <c r="V189" s="1"/>
      <c r="W189" s="1"/>
      <c r="X189" s="1"/>
    </row>
    <row r="190" spans="1:24" ht="38.25" x14ac:dyDescent="0.2">
      <c r="A190" s="25"/>
      <c r="B190" s="27" t="s">
        <v>37</v>
      </c>
      <c r="C190" s="80" t="s">
        <v>404</v>
      </c>
      <c r="D190" s="27" t="s">
        <v>21</v>
      </c>
      <c r="E190" s="42">
        <v>31</v>
      </c>
      <c r="F190" s="28">
        <v>20000</v>
      </c>
      <c r="G190" s="29" t="s">
        <v>22</v>
      </c>
      <c r="H190" s="134" t="s">
        <v>435</v>
      </c>
      <c r="I190" s="27" t="s">
        <v>12</v>
      </c>
      <c r="J190" s="32" t="s">
        <v>23</v>
      </c>
      <c r="K190" s="32" t="s">
        <v>24</v>
      </c>
      <c r="L190" s="32" t="s">
        <v>3</v>
      </c>
      <c r="M190" s="32" t="s">
        <v>25</v>
      </c>
      <c r="N190" s="56"/>
      <c r="O190" s="1"/>
      <c r="P190" s="2"/>
      <c r="Q190" s="1"/>
      <c r="R190" s="1"/>
      <c r="S190" s="1"/>
      <c r="T190" s="1"/>
      <c r="U190" s="1"/>
      <c r="V190" s="1"/>
      <c r="W190" s="1"/>
      <c r="X190" s="1"/>
    </row>
    <row r="191" spans="1:24" ht="38.25" x14ac:dyDescent="0.2">
      <c r="A191" s="25"/>
      <c r="B191" s="27" t="s">
        <v>37</v>
      </c>
      <c r="C191" s="80" t="s">
        <v>405</v>
      </c>
      <c r="D191" s="27" t="s">
        <v>21</v>
      </c>
      <c r="E191" s="42">
        <v>31</v>
      </c>
      <c r="F191" s="28">
        <v>31000</v>
      </c>
      <c r="G191" s="29" t="s">
        <v>22</v>
      </c>
      <c r="H191" s="134" t="s">
        <v>435</v>
      </c>
      <c r="I191" s="27" t="s">
        <v>12</v>
      </c>
      <c r="J191" s="32" t="s">
        <v>23</v>
      </c>
      <c r="K191" s="32" t="s">
        <v>24</v>
      </c>
      <c r="L191" s="32" t="s">
        <v>3</v>
      </c>
      <c r="M191" s="32" t="s">
        <v>25</v>
      </c>
      <c r="N191" s="56"/>
      <c r="O191" s="1"/>
      <c r="P191" s="2"/>
      <c r="Q191" s="1"/>
      <c r="R191" s="1"/>
      <c r="S191" s="1"/>
      <c r="T191" s="1"/>
      <c r="U191" s="1"/>
      <c r="V191" s="1"/>
      <c r="W191" s="1"/>
      <c r="X191" s="1"/>
    </row>
    <row r="192" spans="1:24" ht="38.25" x14ac:dyDescent="0.2">
      <c r="A192" s="25"/>
      <c r="B192" s="54" t="s">
        <v>430</v>
      </c>
      <c r="C192" s="119" t="s">
        <v>244</v>
      </c>
      <c r="D192" s="54" t="s">
        <v>82</v>
      </c>
      <c r="E192" s="73">
        <v>8</v>
      </c>
      <c r="F192" s="60">
        <v>175.2</v>
      </c>
      <c r="G192" s="61" t="s">
        <v>22</v>
      </c>
      <c r="H192" s="134" t="s">
        <v>433</v>
      </c>
      <c r="I192" s="54" t="s">
        <v>12</v>
      </c>
      <c r="J192" s="62" t="s">
        <v>23</v>
      </c>
      <c r="K192" s="62" t="s">
        <v>26</v>
      </c>
      <c r="L192" s="62" t="s">
        <v>3</v>
      </c>
      <c r="M192" s="62" t="s">
        <v>25</v>
      </c>
      <c r="N192" s="53"/>
      <c r="O192" s="1"/>
      <c r="P192" s="2"/>
      <c r="Q192" s="1"/>
      <c r="R192" s="1"/>
      <c r="S192" s="1"/>
      <c r="T192" s="1"/>
      <c r="U192" s="1"/>
      <c r="V192" s="1"/>
      <c r="W192" s="1"/>
      <c r="X192" s="1"/>
    </row>
    <row r="193" spans="1:24" ht="25.5" x14ac:dyDescent="0.2">
      <c r="A193" s="25"/>
      <c r="B193" s="54" t="s">
        <v>430</v>
      </c>
      <c r="C193" s="95" t="s">
        <v>363</v>
      </c>
      <c r="D193" s="37" t="s">
        <v>21</v>
      </c>
      <c r="E193" s="47">
        <v>100</v>
      </c>
      <c r="F193" s="33">
        <v>728</v>
      </c>
      <c r="G193" s="34" t="s">
        <v>22</v>
      </c>
      <c r="H193" s="134" t="s">
        <v>436</v>
      </c>
      <c r="I193" s="31" t="s">
        <v>12</v>
      </c>
      <c r="J193" s="35" t="s">
        <v>23</v>
      </c>
      <c r="K193" s="35" t="s">
        <v>26</v>
      </c>
      <c r="L193" s="35" t="s">
        <v>3</v>
      </c>
      <c r="M193" s="35" t="s">
        <v>25</v>
      </c>
      <c r="N193" s="27"/>
      <c r="O193" s="1"/>
      <c r="P193" s="2"/>
      <c r="Q193" s="1"/>
      <c r="R193" s="1"/>
      <c r="S193" s="1"/>
      <c r="T193" s="1"/>
      <c r="U193" s="1"/>
      <c r="V193" s="1"/>
      <c r="W193" s="1"/>
      <c r="X193" s="1"/>
    </row>
    <row r="194" spans="1:24" ht="25.5" x14ac:dyDescent="0.2">
      <c r="A194" s="25"/>
      <c r="B194" s="54" t="s">
        <v>430</v>
      </c>
      <c r="C194" s="80" t="s">
        <v>453</v>
      </c>
      <c r="D194" s="37" t="s">
        <v>21</v>
      </c>
      <c r="E194" s="42">
        <v>50</v>
      </c>
      <c r="F194" s="28">
        <v>4000</v>
      </c>
      <c r="G194" s="34" t="s">
        <v>22</v>
      </c>
      <c r="H194" s="134" t="s">
        <v>437</v>
      </c>
      <c r="I194" s="31" t="s">
        <v>12</v>
      </c>
      <c r="J194" s="35" t="s">
        <v>23</v>
      </c>
      <c r="K194" s="32" t="s">
        <v>24</v>
      </c>
      <c r="L194" s="35" t="s">
        <v>3</v>
      </c>
      <c r="M194" s="35" t="s">
        <v>25</v>
      </c>
      <c r="N194" s="27"/>
      <c r="O194" s="1"/>
      <c r="P194" s="2"/>
      <c r="Q194" s="1"/>
      <c r="R194" s="1"/>
      <c r="S194" s="1"/>
      <c r="T194" s="1"/>
      <c r="U194" s="1"/>
      <c r="V194" s="1"/>
      <c r="W194" s="1"/>
      <c r="X194" s="1"/>
    </row>
    <row r="195" spans="1:24" ht="25.5" x14ac:dyDescent="0.2">
      <c r="A195" s="25"/>
      <c r="B195" s="54" t="s">
        <v>430</v>
      </c>
      <c r="C195" s="119" t="s">
        <v>364</v>
      </c>
      <c r="D195" s="59" t="s">
        <v>21</v>
      </c>
      <c r="E195" s="73">
        <v>100</v>
      </c>
      <c r="F195" s="60">
        <v>240</v>
      </c>
      <c r="G195" s="61" t="s">
        <v>22</v>
      </c>
      <c r="H195" s="134" t="s">
        <v>436</v>
      </c>
      <c r="I195" s="54" t="s">
        <v>12</v>
      </c>
      <c r="J195" s="62" t="s">
        <v>23</v>
      </c>
      <c r="K195" s="62" t="s">
        <v>26</v>
      </c>
      <c r="L195" s="62" t="s">
        <v>3</v>
      </c>
      <c r="M195" s="62" t="s">
        <v>25</v>
      </c>
      <c r="N195" s="53"/>
      <c r="O195" s="1"/>
      <c r="P195" s="2"/>
      <c r="Q195" s="1"/>
      <c r="R195" s="1"/>
      <c r="S195" s="1"/>
      <c r="T195" s="1"/>
      <c r="U195" s="1"/>
      <c r="V195" s="1"/>
      <c r="W195" s="1"/>
      <c r="X195" s="1"/>
    </row>
    <row r="196" spans="1:24" ht="25.5" x14ac:dyDescent="0.2">
      <c r="A196" s="25"/>
      <c r="B196" s="27" t="s">
        <v>54</v>
      </c>
      <c r="C196" s="79" t="s">
        <v>365</v>
      </c>
      <c r="D196" s="27" t="s">
        <v>21</v>
      </c>
      <c r="E196" s="42">
        <v>1</v>
      </c>
      <c r="F196" s="28">
        <v>50</v>
      </c>
      <c r="G196" s="29" t="s">
        <v>22</v>
      </c>
      <c r="H196" s="134" t="s">
        <v>440</v>
      </c>
      <c r="I196" s="27" t="s">
        <v>12</v>
      </c>
      <c r="J196" s="32" t="s">
        <v>23</v>
      </c>
      <c r="K196" s="32" t="s">
        <v>26</v>
      </c>
      <c r="L196" s="32" t="s">
        <v>3</v>
      </c>
      <c r="M196" s="32" t="s">
        <v>25</v>
      </c>
      <c r="N196" s="32"/>
      <c r="O196" s="1"/>
      <c r="P196" s="2"/>
      <c r="Q196" s="1"/>
      <c r="R196" s="1"/>
      <c r="S196" s="1"/>
      <c r="T196" s="1"/>
      <c r="U196" s="1"/>
      <c r="V196" s="1"/>
      <c r="W196" s="1"/>
      <c r="X196" s="1"/>
    </row>
    <row r="197" spans="1:24" ht="25.5" x14ac:dyDescent="0.2">
      <c r="A197" s="25"/>
      <c r="B197" s="27" t="s">
        <v>54</v>
      </c>
      <c r="C197" s="80" t="s">
        <v>366</v>
      </c>
      <c r="D197" s="27" t="s">
        <v>21</v>
      </c>
      <c r="E197" s="42">
        <v>6</v>
      </c>
      <c r="F197" s="28">
        <v>85.89</v>
      </c>
      <c r="G197" s="29" t="s">
        <v>22</v>
      </c>
      <c r="H197" s="134" t="s">
        <v>440</v>
      </c>
      <c r="I197" s="27" t="s">
        <v>12</v>
      </c>
      <c r="J197" s="32" t="s">
        <v>23</v>
      </c>
      <c r="K197" s="32" t="s">
        <v>26</v>
      </c>
      <c r="L197" s="32" t="s">
        <v>3</v>
      </c>
      <c r="M197" s="32" t="s">
        <v>25</v>
      </c>
      <c r="N197" s="32"/>
      <c r="O197" s="1"/>
      <c r="P197" s="2"/>
      <c r="Q197" s="1"/>
      <c r="R197" s="1"/>
      <c r="S197" s="1"/>
      <c r="T197" s="1"/>
      <c r="U197" s="1"/>
      <c r="V197" s="1"/>
      <c r="W197" s="1"/>
      <c r="X197" s="1"/>
    </row>
    <row r="198" spans="1:24" ht="25.5" x14ac:dyDescent="0.2">
      <c r="A198" s="25"/>
      <c r="B198" s="27" t="s">
        <v>54</v>
      </c>
      <c r="C198" s="80" t="s">
        <v>55</v>
      </c>
      <c r="D198" s="27" t="s">
        <v>21</v>
      </c>
      <c r="E198" s="42">
        <v>20</v>
      </c>
      <c r="F198" s="28">
        <v>370</v>
      </c>
      <c r="G198" s="29" t="s">
        <v>22</v>
      </c>
      <c r="H198" s="134" t="s">
        <v>440</v>
      </c>
      <c r="I198" s="27" t="s">
        <v>12</v>
      </c>
      <c r="J198" s="32" t="s">
        <v>23</v>
      </c>
      <c r="K198" s="32" t="s">
        <v>26</v>
      </c>
      <c r="L198" s="32" t="s">
        <v>3</v>
      </c>
      <c r="M198" s="32" t="s">
        <v>25</v>
      </c>
      <c r="N198" s="32"/>
      <c r="O198" s="1"/>
      <c r="P198" s="2"/>
      <c r="Q198" s="1"/>
      <c r="R198" s="1"/>
      <c r="S198" s="1"/>
      <c r="T198" s="1"/>
      <c r="U198" s="1"/>
      <c r="V198" s="1"/>
      <c r="W198" s="1"/>
      <c r="X198" s="1"/>
    </row>
    <row r="199" spans="1:24" ht="25.5" x14ac:dyDescent="0.2">
      <c r="A199" s="25"/>
      <c r="B199" s="27" t="s">
        <v>54</v>
      </c>
      <c r="C199" s="95" t="s">
        <v>367</v>
      </c>
      <c r="D199" s="27" t="s">
        <v>21</v>
      </c>
      <c r="E199" s="42">
        <v>5</v>
      </c>
      <c r="F199" s="28">
        <v>100</v>
      </c>
      <c r="G199" s="29" t="s">
        <v>22</v>
      </c>
      <c r="H199" s="134" t="s">
        <v>438</v>
      </c>
      <c r="I199" s="27" t="s">
        <v>12</v>
      </c>
      <c r="J199" s="32" t="s">
        <v>23</v>
      </c>
      <c r="K199" s="32" t="s">
        <v>26</v>
      </c>
      <c r="L199" s="32" t="s">
        <v>3</v>
      </c>
      <c r="M199" s="32" t="s">
        <v>25</v>
      </c>
      <c r="N199" s="32"/>
      <c r="O199" s="1"/>
      <c r="P199" s="2"/>
      <c r="Q199" s="1"/>
      <c r="R199" s="1"/>
      <c r="S199" s="1"/>
      <c r="T199" s="1"/>
      <c r="U199" s="1"/>
      <c r="V199" s="1"/>
      <c r="W199" s="1"/>
      <c r="X199" s="1"/>
    </row>
    <row r="200" spans="1:24" ht="25.5" x14ac:dyDescent="0.2">
      <c r="A200" s="25"/>
      <c r="B200" s="27" t="s">
        <v>54</v>
      </c>
      <c r="C200" s="80" t="s">
        <v>368</v>
      </c>
      <c r="D200" s="27" t="s">
        <v>21</v>
      </c>
      <c r="E200" s="42">
        <v>30</v>
      </c>
      <c r="F200" s="28">
        <v>299.7</v>
      </c>
      <c r="G200" s="29" t="s">
        <v>22</v>
      </c>
      <c r="H200" s="134" t="s">
        <v>440</v>
      </c>
      <c r="I200" s="27" t="s">
        <v>12</v>
      </c>
      <c r="J200" s="32" t="s">
        <v>23</v>
      </c>
      <c r="K200" s="32" t="s">
        <v>26</v>
      </c>
      <c r="L200" s="32" t="s">
        <v>3</v>
      </c>
      <c r="M200" s="32" t="s">
        <v>25</v>
      </c>
      <c r="N200" s="32"/>
      <c r="O200" s="1"/>
      <c r="P200" s="2"/>
      <c r="Q200" s="1"/>
      <c r="R200" s="1"/>
      <c r="S200" s="1"/>
      <c r="T200" s="1"/>
      <c r="U200" s="1"/>
      <c r="V200" s="1"/>
      <c r="W200" s="1"/>
      <c r="X200" s="1"/>
    </row>
    <row r="201" spans="1:24" ht="25.5" x14ac:dyDescent="0.2">
      <c r="A201" s="25"/>
      <c r="B201" s="27" t="s">
        <v>54</v>
      </c>
      <c r="C201" s="80" t="s">
        <v>369</v>
      </c>
      <c r="D201" s="27" t="s">
        <v>21</v>
      </c>
      <c r="E201" s="42">
        <v>30</v>
      </c>
      <c r="F201" s="28">
        <v>400</v>
      </c>
      <c r="G201" s="29" t="s">
        <v>22</v>
      </c>
      <c r="H201" s="134" t="s">
        <v>440</v>
      </c>
      <c r="I201" s="27" t="s">
        <v>12</v>
      </c>
      <c r="J201" s="32" t="s">
        <v>23</v>
      </c>
      <c r="K201" s="32" t="s">
        <v>26</v>
      </c>
      <c r="L201" s="32" t="s">
        <v>3</v>
      </c>
      <c r="M201" s="32" t="s">
        <v>25</v>
      </c>
      <c r="N201" s="32"/>
      <c r="O201" s="1"/>
      <c r="P201" s="2"/>
      <c r="Q201" s="1"/>
      <c r="R201" s="1"/>
      <c r="S201" s="1"/>
      <c r="T201" s="1"/>
      <c r="U201" s="1"/>
      <c r="V201" s="1"/>
      <c r="W201" s="1"/>
      <c r="X201" s="1"/>
    </row>
    <row r="202" spans="1:24" ht="25.5" x14ac:dyDescent="0.2">
      <c r="A202" s="25"/>
      <c r="B202" s="27" t="s">
        <v>54</v>
      </c>
      <c r="C202" s="80" t="s">
        <v>64</v>
      </c>
      <c r="D202" s="27" t="s">
        <v>21</v>
      </c>
      <c r="E202" s="42">
        <v>2</v>
      </c>
      <c r="F202" s="28">
        <v>178</v>
      </c>
      <c r="G202" s="29" t="s">
        <v>22</v>
      </c>
      <c r="H202" s="134" t="s">
        <v>440</v>
      </c>
      <c r="I202" s="27" t="s">
        <v>12</v>
      </c>
      <c r="J202" s="32" t="s">
        <v>23</v>
      </c>
      <c r="K202" s="32" t="s">
        <v>26</v>
      </c>
      <c r="L202" s="32" t="s">
        <v>3</v>
      </c>
      <c r="M202" s="32" t="s">
        <v>25</v>
      </c>
      <c r="N202" s="32"/>
      <c r="O202" s="1"/>
      <c r="P202" s="2"/>
      <c r="Q202" s="1"/>
      <c r="R202" s="1"/>
      <c r="S202" s="1"/>
      <c r="T202" s="1"/>
      <c r="U202" s="1"/>
      <c r="V202" s="1"/>
      <c r="W202" s="1"/>
      <c r="X202" s="1"/>
    </row>
    <row r="203" spans="1:24" ht="25.5" x14ac:dyDescent="0.2">
      <c r="A203" s="25"/>
      <c r="B203" s="27" t="s">
        <v>54</v>
      </c>
      <c r="C203" s="80" t="s">
        <v>65</v>
      </c>
      <c r="D203" s="27" t="s">
        <v>21</v>
      </c>
      <c r="E203" s="42">
        <v>2</v>
      </c>
      <c r="F203" s="28">
        <v>90</v>
      </c>
      <c r="G203" s="29" t="s">
        <v>22</v>
      </c>
      <c r="H203" s="134" t="s">
        <v>440</v>
      </c>
      <c r="I203" s="27" t="s">
        <v>12</v>
      </c>
      <c r="J203" s="32" t="s">
        <v>23</v>
      </c>
      <c r="K203" s="32" t="s">
        <v>26</v>
      </c>
      <c r="L203" s="32" t="s">
        <v>3</v>
      </c>
      <c r="M203" s="32" t="s">
        <v>25</v>
      </c>
      <c r="N203" s="32"/>
      <c r="O203" s="1"/>
      <c r="P203" s="2"/>
      <c r="Q203" s="1"/>
      <c r="R203" s="1"/>
      <c r="S203" s="1"/>
      <c r="T203" s="1"/>
      <c r="U203" s="1"/>
      <c r="V203" s="1"/>
      <c r="W203" s="1"/>
      <c r="X203" s="1"/>
    </row>
    <row r="204" spans="1:24" ht="25.5" x14ac:dyDescent="0.2">
      <c r="A204" s="25"/>
      <c r="B204" s="27" t="s">
        <v>54</v>
      </c>
      <c r="C204" s="80" t="s">
        <v>370</v>
      </c>
      <c r="D204" s="27" t="s">
        <v>21</v>
      </c>
      <c r="E204" s="42">
        <v>2</v>
      </c>
      <c r="F204" s="28">
        <v>345.79</v>
      </c>
      <c r="G204" s="29" t="s">
        <v>22</v>
      </c>
      <c r="H204" s="134" t="s">
        <v>436</v>
      </c>
      <c r="I204" s="27" t="s">
        <v>12</v>
      </c>
      <c r="J204" s="32" t="s">
        <v>23</v>
      </c>
      <c r="K204" s="32" t="s">
        <v>26</v>
      </c>
      <c r="L204" s="32" t="s">
        <v>3</v>
      </c>
      <c r="M204" s="32" t="s">
        <v>25</v>
      </c>
      <c r="N204" s="32"/>
      <c r="O204" s="1"/>
      <c r="P204" s="2"/>
      <c r="Q204" s="1"/>
      <c r="R204" s="1"/>
      <c r="S204" s="1"/>
      <c r="T204" s="1"/>
      <c r="U204" s="1"/>
      <c r="V204" s="1"/>
      <c r="W204" s="1"/>
      <c r="X204" s="1"/>
    </row>
    <row r="205" spans="1:24" ht="25.5" x14ac:dyDescent="0.2">
      <c r="A205" s="25"/>
      <c r="B205" s="27" t="s">
        <v>54</v>
      </c>
      <c r="C205" s="80" t="s">
        <v>371</v>
      </c>
      <c r="D205" s="27" t="s">
        <v>21</v>
      </c>
      <c r="E205" s="42">
        <v>2</v>
      </c>
      <c r="F205" s="28">
        <v>259.89999999999998</v>
      </c>
      <c r="G205" s="29" t="s">
        <v>22</v>
      </c>
      <c r="H205" s="134" t="s">
        <v>436</v>
      </c>
      <c r="I205" s="27" t="s">
        <v>12</v>
      </c>
      <c r="J205" s="32" t="s">
        <v>23</v>
      </c>
      <c r="K205" s="32" t="s">
        <v>26</v>
      </c>
      <c r="L205" s="32" t="s">
        <v>3</v>
      </c>
      <c r="M205" s="32" t="s">
        <v>25</v>
      </c>
      <c r="N205" s="32"/>
      <c r="O205" s="1"/>
      <c r="P205" s="2"/>
      <c r="Q205" s="1"/>
      <c r="R205" s="1"/>
      <c r="S205" s="1"/>
      <c r="T205" s="1"/>
      <c r="U205" s="1"/>
      <c r="V205" s="1"/>
      <c r="W205" s="1"/>
      <c r="X205" s="1"/>
    </row>
    <row r="206" spans="1:24" ht="25.5" x14ac:dyDescent="0.2">
      <c r="A206" s="25"/>
      <c r="B206" s="27" t="s">
        <v>54</v>
      </c>
      <c r="C206" s="80" t="s">
        <v>372</v>
      </c>
      <c r="D206" s="27" t="s">
        <v>21</v>
      </c>
      <c r="E206" s="42">
        <v>2</v>
      </c>
      <c r="F206" s="28">
        <v>285.36</v>
      </c>
      <c r="G206" s="29" t="s">
        <v>22</v>
      </c>
      <c r="H206" s="134" t="s">
        <v>436</v>
      </c>
      <c r="I206" s="27" t="s">
        <v>12</v>
      </c>
      <c r="J206" s="32" t="s">
        <v>23</v>
      </c>
      <c r="K206" s="32" t="s">
        <v>26</v>
      </c>
      <c r="L206" s="32" t="s">
        <v>3</v>
      </c>
      <c r="M206" s="32" t="s">
        <v>25</v>
      </c>
      <c r="N206" s="32"/>
      <c r="O206" s="1"/>
      <c r="P206" s="2"/>
      <c r="Q206" s="1"/>
      <c r="R206" s="1"/>
      <c r="S206" s="1"/>
      <c r="T206" s="1"/>
      <c r="U206" s="1"/>
      <c r="V206" s="1"/>
      <c r="W206" s="1"/>
      <c r="X206" s="1"/>
    </row>
    <row r="207" spans="1:24" ht="25.5" x14ac:dyDescent="0.2">
      <c r="A207" s="25"/>
      <c r="B207" s="27" t="s">
        <v>54</v>
      </c>
      <c r="C207" s="80" t="s">
        <v>373</v>
      </c>
      <c r="D207" s="27" t="s">
        <v>21</v>
      </c>
      <c r="E207" s="42">
        <v>2</v>
      </c>
      <c r="F207" s="28">
        <v>396</v>
      </c>
      <c r="G207" s="29" t="s">
        <v>22</v>
      </c>
      <c r="H207" s="134" t="s">
        <v>436</v>
      </c>
      <c r="I207" s="27" t="s">
        <v>12</v>
      </c>
      <c r="J207" s="32" t="s">
        <v>23</v>
      </c>
      <c r="K207" s="32" t="s">
        <v>26</v>
      </c>
      <c r="L207" s="32" t="s">
        <v>3</v>
      </c>
      <c r="M207" s="32" t="s">
        <v>25</v>
      </c>
      <c r="N207" s="32"/>
      <c r="O207" s="1"/>
      <c r="P207" s="2"/>
      <c r="Q207" s="1"/>
      <c r="R207" s="1"/>
      <c r="S207" s="1"/>
      <c r="T207" s="1"/>
      <c r="U207" s="1"/>
      <c r="V207" s="1"/>
      <c r="W207" s="1"/>
      <c r="X207" s="1"/>
    </row>
    <row r="208" spans="1:24" ht="25.5" x14ac:dyDescent="0.2">
      <c r="A208" s="25"/>
      <c r="B208" s="27" t="s">
        <v>54</v>
      </c>
      <c r="C208" s="80" t="s">
        <v>66</v>
      </c>
      <c r="D208" s="27" t="s">
        <v>21</v>
      </c>
      <c r="E208" s="42">
        <v>2</v>
      </c>
      <c r="F208" s="28">
        <v>601.91999999999996</v>
      </c>
      <c r="G208" s="29" t="s">
        <v>22</v>
      </c>
      <c r="H208" s="134" t="s">
        <v>436</v>
      </c>
      <c r="I208" s="27" t="s">
        <v>12</v>
      </c>
      <c r="J208" s="32" t="s">
        <v>23</v>
      </c>
      <c r="K208" s="32" t="s">
        <v>26</v>
      </c>
      <c r="L208" s="32" t="s">
        <v>3</v>
      </c>
      <c r="M208" s="32" t="s">
        <v>25</v>
      </c>
      <c r="N208" s="32"/>
      <c r="O208" s="1"/>
      <c r="P208" s="2"/>
      <c r="Q208" s="1"/>
      <c r="R208" s="1"/>
      <c r="S208" s="1"/>
      <c r="T208" s="1"/>
      <c r="U208" s="1"/>
      <c r="V208" s="1"/>
      <c r="W208" s="1"/>
      <c r="X208" s="1"/>
    </row>
    <row r="209" spans="1:24" ht="25.5" x14ac:dyDescent="0.2">
      <c r="A209" s="25"/>
      <c r="B209" s="27" t="s">
        <v>54</v>
      </c>
      <c r="C209" s="80" t="s">
        <v>374</v>
      </c>
      <c r="D209" s="27" t="s">
        <v>21</v>
      </c>
      <c r="E209" s="42">
        <v>12</v>
      </c>
      <c r="F209" s="28">
        <v>2100</v>
      </c>
      <c r="G209" s="29" t="s">
        <v>22</v>
      </c>
      <c r="H209" s="134" t="s">
        <v>440</v>
      </c>
      <c r="I209" s="27" t="s">
        <v>12</v>
      </c>
      <c r="J209" s="32" t="s">
        <v>23</v>
      </c>
      <c r="K209" s="32" t="s">
        <v>26</v>
      </c>
      <c r="L209" s="32" t="s">
        <v>3</v>
      </c>
      <c r="M209" s="32" t="s">
        <v>25</v>
      </c>
      <c r="N209" s="32"/>
      <c r="O209" s="1"/>
      <c r="P209" s="2"/>
      <c r="Q209" s="1"/>
      <c r="R209" s="1"/>
      <c r="S209" s="1"/>
      <c r="T209" s="1"/>
      <c r="U209" s="1"/>
      <c r="V209" s="1"/>
      <c r="W209" s="1"/>
      <c r="X209" s="1"/>
    </row>
    <row r="210" spans="1:24" ht="25.5" x14ac:dyDescent="0.2">
      <c r="A210" s="25"/>
      <c r="B210" s="27" t="s">
        <v>54</v>
      </c>
      <c r="C210" s="80" t="s">
        <v>375</v>
      </c>
      <c r="D210" s="27" t="s">
        <v>21</v>
      </c>
      <c r="E210" s="42">
        <v>12</v>
      </c>
      <c r="F210" s="28">
        <v>2100</v>
      </c>
      <c r="G210" s="29" t="s">
        <v>22</v>
      </c>
      <c r="H210" s="134" t="s">
        <v>440</v>
      </c>
      <c r="I210" s="27" t="s">
        <v>12</v>
      </c>
      <c r="J210" s="32" t="s">
        <v>23</v>
      </c>
      <c r="K210" s="32" t="s">
        <v>26</v>
      </c>
      <c r="L210" s="32" t="s">
        <v>3</v>
      </c>
      <c r="M210" s="32" t="s">
        <v>25</v>
      </c>
      <c r="N210" s="32"/>
      <c r="O210" s="1"/>
      <c r="P210" s="2"/>
      <c r="Q210" s="1"/>
      <c r="R210" s="1"/>
      <c r="S210" s="1"/>
      <c r="T210" s="1"/>
      <c r="U210" s="1"/>
      <c r="V210" s="1"/>
      <c r="W210" s="1"/>
      <c r="X210" s="1"/>
    </row>
    <row r="211" spans="1:24" ht="25.5" x14ac:dyDescent="0.2">
      <c r="A211" s="25"/>
      <c r="B211" s="27" t="s">
        <v>54</v>
      </c>
      <c r="C211" s="80" t="s">
        <v>376</v>
      </c>
      <c r="D211" s="27" t="s">
        <v>21</v>
      </c>
      <c r="E211" s="42">
        <v>12</v>
      </c>
      <c r="F211" s="28">
        <v>1500</v>
      </c>
      <c r="G211" s="29" t="s">
        <v>22</v>
      </c>
      <c r="H211" s="134" t="s">
        <v>440</v>
      </c>
      <c r="I211" s="27" t="s">
        <v>12</v>
      </c>
      <c r="J211" s="32" t="s">
        <v>23</v>
      </c>
      <c r="K211" s="32" t="s">
        <v>26</v>
      </c>
      <c r="L211" s="32" t="s">
        <v>3</v>
      </c>
      <c r="M211" s="32" t="s">
        <v>25</v>
      </c>
      <c r="N211" s="32"/>
      <c r="O211" s="1"/>
      <c r="P211" s="2"/>
      <c r="Q211" s="1"/>
      <c r="R211" s="1"/>
      <c r="S211" s="1"/>
      <c r="T211" s="1"/>
      <c r="U211" s="1"/>
      <c r="V211" s="1"/>
      <c r="W211" s="1"/>
      <c r="X211" s="1"/>
    </row>
    <row r="212" spans="1:24" ht="25.5" x14ac:dyDescent="0.2">
      <c r="A212" s="25"/>
      <c r="B212" s="27" t="s">
        <v>54</v>
      </c>
      <c r="C212" s="79" t="s">
        <v>71</v>
      </c>
      <c r="D212" s="27" t="s">
        <v>21</v>
      </c>
      <c r="E212" s="42">
        <v>2</v>
      </c>
      <c r="F212" s="28">
        <v>40</v>
      </c>
      <c r="G212" s="29" t="s">
        <v>22</v>
      </c>
      <c r="H212" s="134" t="s">
        <v>436</v>
      </c>
      <c r="I212" s="27" t="s">
        <v>12</v>
      </c>
      <c r="J212" s="32" t="s">
        <v>23</v>
      </c>
      <c r="K212" s="32" t="s">
        <v>26</v>
      </c>
      <c r="L212" s="32" t="s">
        <v>3</v>
      </c>
      <c r="M212" s="32" t="s">
        <v>25</v>
      </c>
      <c r="N212" s="32"/>
      <c r="O212" s="1"/>
      <c r="P212" s="2"/>
      <c r="Q212" s="1"/>
      <c r="R212" s="1"/>
      <c r="S212" s="1"/>
      <c r="T212" s="1"/>
      <c r="U212" s="1"/>
      <c r="V212" s="1"/>
      <c r="W212" s="1"/>
      <c r="X212" s="1"/>
    </row>
    <row r="213" spans="1:24" ht="25.5" x14ac:dyDescent="0.2">
      <c r="A213" s="25"/>
      <c r="B213" s="27" t="s">
        <v>54</v>
      </c>
      <c r="C213" s="80" t="s">
        <v>377</v>
      </c>
      <c r="D213" s="27" t="s">
        <v>21</v>
      </c>
      <c r="E213" s="42">
        <v>1</v>
      </c>
      <c r="F213" s="28">
        <v>300</v>
      </c>
      <c r="G213" s="29" t="s">
        <v>22</v>
      </c>
      <c r="H213" s="134" t="s">
        <v>440</v>
      </c>
      <c r="I213" s="27" t="s">
        <v>13</v>
      </c>
      <c r="J213" s="32" t="s">
        <v>23</v>
      </c>
      <c r="K213" s="32" t="s">
        <v>26</v>
      </c>
      <c r="L213" s="32" t="s">
        <v>3</v>
      </c>
      <c r="M213" s="32" t="s">
        <v>25</v>
      </c>
      <c r="N213" s="32"/>
      <c r="O213" s="1"/>
      <c r="P213" s="2"/>
      <c r="Q213" s="1"/>
      <c r="R213" s="1"/>
      <c r="S213" s="1"/>
      <c r="T213" s="1"/>
      <c r="U213" s="1"/>
      <c r="V213" s="1"/>
      <c r="W213" s="1"/>
      <c r="X213" s="1"/>
    </row>
    <row r="214" spans="1:24" ht="25.5" x14ac:dyDescent="0.2">
      <c r="A214" s="25"/>
      <c r="B214" s="27" t="s">
        <v>54</v>
      </c>
      <c r="C214" s="80" t="s">
        <v>378</v>
      </c>
      <c r="D214" s="27" t="s">
        <v>21</v>
      </c>
      <c r="E214" s="42">
        <v>1</v>
      </c>
      <c r="F214" s="28">
        <v>500</v>
      </c>
      <c r="G214" s="29" t="s">
        <v>22</v>
      </c>
      <c r="H214" s="134" t="s">
        <v>440</v>
      </c>
      <c r="I214" s="27" t="s">
        <v>13</v>
      </c>
      <c r="J214" s="32" t="s">
        <v>23</v>
      </c>
      <c r="K214" s="32" t="s">
        <v>26</v>
      </c>
      <c r="L214" s="32" t="s">
        <v>3</v>
      </c>
      <c r="M214" s="32" t="s">
        <v>25</v>
      </c>
      <c r="N214" s="32"/>
      <c r="O214" s="1"/>
      <c r="P214" s="2"/>
      <c r="Q214" s="1"/>
      <c r="R214" s="1"/>
      <c r="S214" s="1"/>
      <c r="T214" s="1"/>
      <c r="U214" s="1"/>
      <c r="V214" s="1"/>
      <c r="W214" s="1"/>
      <c r="X214" s="1"/>
    </row>
    <row r="215" spans="1:24" ht="25.5" x14ac:dyDescent="0.2">
      <c r="A215" s="25"/>
      <c r="B215" s="27" t="s">
        <v>54</v>
      </c>
      <c r="C215" s="80" t="s">
        <v>381</v>
      </c>
      <c r="D215" s="27" t="s">
        <v>21</v>
      </c>
      <c r="E215" s="42">
        <v>1</v>
      </c>
      <c r="F215" s="28">
        <v>1900</v>
      </c>
      <c r="G215" s="29" t="s">
        <v>22</v>
      </c>
      <c r="H215" s="134" t="s">
        <v>440</v>
      </c>
      <c r="I215" s="27" t="s">
        <v>13</v>
      </c>
      <c r="J215" s="32" t="s">
        <v>23</v>
      </c>
      <c r="K215" s="32" t="s">
        <v>26</v>
      </c>
      <c r="L215" s="32" t="s">
        <v>3</v>
      </c>
      <c r="M215" s="32" t="s">
        <v>25</v>
      </c>
      <c r="N215" s="32"/>
      <c r="O215" s="1"/>
      <c r="P215" s="2"/>
      <c r="Q215" s="1"/>
      <c r="R215" s="1"/>
      <c r="S215" s="1"/>
      <c r="T215" s="1"/>
      <c r="U215" s="1"/>
      <c r="V215" s="1"/>
      <c r="W215" s="1"/>
      <c r="X215" s="1"/>
    </row>
    <row r="216" spans="1:24" ht="25.5" x14ac:dyDescent="0.2">
      <c r="A216" s="25"/>
      <c r="B216" s="27" t="s">
        <v>54</v>
      </c>
      <c r="C216" s="80" t="s">
        <v>379</v>
      </c>
      <c r="D216" s="27" t="s">
        <v>21</v>
      </c>
      <c r="E216" s="42">
        <v>4</v>
      </c>
      <c r="F216" s="28">
        <v>260</v>
      </c>
      <c r="G216" s="29" t="s">
        <v>22</v>
      </c>
      <c r="H216" s="134" t="s">
        <v>436</v>
      </c>
      <c r="I216" s="27" t="s">
        <v>12</v>
      </c>
      <c r="J216" s="32" t="s">
        <v>23</v>
      </c>
      <c r="K216" s="32" t="s">
        <v>26</v>
      </c>
      <c r="L216" s="32" t="s">
        <v>3</v>
      </c>
      <c r="M216" s="32" t="s">
        <v>25</v>
      </c>
      <c r="N216" s="32"/>
      <c r="O216" s="1"/>
      <c r="P216" s="2"/>
      <c r="Q216" s="1"/>
      <c r="R216" s="1"/>
      <c r="S216" s="1"/>
      <c r="T216" s="1"/>
      <c r="U216" s="1"/>
      <c r="V216" s="1"/>
      <c r="W216" s="1"/>
      <c r="X216" s="1"/>
    </row>
    <row r="217" spans="1:24" ht="25.5" x14ac:dyDescent="0.2">
      <c r="A217" s="25"/>
      <c r="B217" s="27" t="s">
        <v>54</v>
      </c>
      <c r="C217" s="80" t="s">
        <v>380</v>
      </c>
      <c r="D217" s="27" t="s">
        <v>21</v>
      </c>
      <c r="E217" s="42">
        <v>20</v>
      </c>
      <c r="F217" s="28">
        <v>400</v>
      </c>
      <c r="G217" s="29" t="s">
        <v>22</v>
      </c>
      <c r="H217" s="134" t="s">
        <v>436</v>
      </c>
      <c r="I217" s="27" t="s">
        <v>12</v>
      </c>
      <c r="J217" s="32" t="s">
        <v>23</v>
      </c>
      <c r="K217" s="32" t="s">
        <v>26</v>
      </c>
      <c r="L217" s="32" t="s">
        <v>3</v>
      </c>
      <c r="M217" s="32" t="s">
        <v>25</v>
      </c>
      <c r="N217" s="32"/>
      <c r="O217" s="1"/>
      <c r="P217" s="2"/>
      <c r="Q217" s="1"/>
      <c r="R217" s="1"/>
      <c r="S217" s="1"/>
      <c r="T217" s="1"/>
      <c r="U217" s="1"/>
      <c r="V217" s="1"/>
      <c r="W217" s="1"/>
      <c r="X217" s="1"/>
    </row>
    <row r="218" spans="1:24" ht="25.5" x14ac:dyDescent="0.2">
      <c r="A218" s="25"/>
      <c r="B218" s="27" t="s">
        <v>54</v>
      </c>
      <c r="C218" s="80" t="s">
        <v>382</v>
      </c>
      <c r="D218" s="27" t="s">
        <v>21</v>
      </c>
      <c r="E218" s="42">
        <v>2</v>
      </c>
      <c r="F218" s="28">
        <v>60</v>
      </c>
      <c r="G218" s="29" t="s">
        <v>22</v>
      </c>
      <c r="H218" s="134" t="s">
        <v>436</v>
      </c>
      <c r="I218" s="27" t="s">
        <v>12</v>
      </c>
      <c r="J218" s="32" t="s">
        <v>23</v>
      </c>
      <c r="K218" s="32" t="s">
        <v>26</v>
      </c>
      <c r="L218" s="32" t="s">
        <v>3</v>
      </c>
      <c r="M218" s="32" t="s">
        <v>25</v>
      </c>
      <c r="N218" s="32"/>
      <c r="O218" s="1"/>
      <c r="P218" s="2"/>
      <c r="Q218" s="1"/>
      <c r="R218" s="1"/>
      <c r="S218" s="1"/>
      <c r="T218" s="1"/>
      <c r="U218" s="1"/>
      <c r="V218" s="1"/>
      <c r="W218" s="1"/>
      <c r="X218" s="1"/>
    </row>
    <row r="219" spans="1:24" ht="25.5" x14ac:dyDescent="0.2">
      <c r="A219" s="25"/>
      <c r="B219" s="27" t="s">
        <v>54</v>
      </c>
      <c r="C219" s="79" t="s">
        <v>56</v>
      </c>
      <c r="D219" s="27" t="s">
        <v>21</v>
      </c>
      <c r="E219" s="42">
        <v>5</v>
      </c>
      <c r="F219" s="28">
        <v>218.88</v>
      </c>
      <c r="G219" s="29" t="s">
        <v>22</v>
      </c>
      <c r="H219" s="134" t="s">
        <v>440</v>
      </c>
      <c r="I219" s="27" t="s">
        <v>12</v>
      </c>
      <c r="J219" s="32" t="s">
        <v>23</v>
      </c>
      <c r="K219" s="32" t="s">
        <v>26</v>
      </c>
      <c r="L219" s="32" t="s">
        <v>3</v>
      </c>
      <c r="M219" s="32" t="s">
        <v>25</v>
      </c>
      <c r="N219" s="32"/>
      <c r="O219" s="1"/>
      <c r="P219" s="2"/>
      <c r="Q219" s="1"/>
      <c r="R219" s="1"/>
      <c r="S219" s="1"/>
      <c r="T219" s="1"/>
      <c r="U219" s="1"/>
      <c r="V219" s="1"/>
      <c r="W219" s="1"/>
      <c r="X219" s="1"/>
    </row>
    <row r="220" spans="1:24" ht="25.5" x14ac:dyDescent="0.2">
      <c r="A220" s="25"/>
      <c r="B220" s="27" t="s">
        <v>54</v>
      </c>
      <c r="C220" s="79" t="s">
        <v>57</v>
      </c>
      <c r="D220" s="27" t="s">
        <v>21</v>
      </c>
      <c r="E220" s="42">
        <v>5</v>
      </c>
      <c r="F220" s="28">
        <v>218.88</v>
      </c>
      <c r="G220" s="29" t="s">
        <v>22</v>
      </c>
      <c r="H220" s="134" t="s">
        <v>440</v>
      </c>
      <c r="I220" s="27" t="s">
        <v>12</v>
      </c>
      <c r="J220" s="32" t="s">
        <v>23</v>
      </c>
      <c r="K220" s="32" t="s">
        <v>26</v>
      </c>
      <c r="L220" s="32" t="s">
        <v>3</v>
      </c>
      <c r="M220" s="32" t="s">
        <v>25</v>
      </c>
      <c r="N220" s="32"/>
      <c r="O220" s="1"/>
      <c r="P220" s="2"/>
      <c r="Q220" s="1"/>
      <c r="R220" s="1"/>
      <c r="S220" s="1"/>
      <c r="T220" s="1"/>
      <c r="U220" s="1"/>
      <c r="V220" s="1"/>
      <c r="W220" s="1"/>
      <c r="X220" s="1"/>
    </row>
    <row r="221" spans="1:24" ht="25.5" x14ac:dyDescent="0.2">
      <c r="A221" s="25"/>
      <c r="B221" s="27" t="s">
        <v>54</v>
      </c>
      <c r="C221" s="79" t="s">
        <v>58</v>
      </c>
      <c r="D221" s="27" t="s">
        <v>21</v>
      </c>
      <c r="E221" s="42">
        <v>5</v>
      </c>
      <c r="F221" s="28">
        <v>195.55</v>
      </c>
      <c r="G221" s="29" t="s">
        <v>22</v>
      </c>
      <c r="H221" s="134" t="s">
        <v>440</v>
      </c>
      <c r="I221" s="27" t="s">
        <v>12</v>
      </c>
      <c r="J221" s="32" t="s">
        <v>23</v>
      </c>
      <c r="K221" s="32" t="s">
        <v>26</v>
      </c>
      <c r="L221" s="32" t="s">
        <v>3</v>
      </c>
      <c r="M221" s="32" t="s">
        <v>25</v>
      </c>
      <c r="N221" s="32"/>
      <c r="O221" s="1"/>
      <c r="P221" s="2"/>
      <c r="Q221" s="1"/>
      <c r="R221" s="1"/>
      <c r="S221" s="1"/>
      <c r="T221" s="1"/>
      <c r="U221" s="1"/>
      <c r="V221" s="1"/>
      <c r="W221" s="1"/>
      <c r="X221" s="1"/>
    </row>
    <row r="222" spans="1:24" ht="25.5" x14ac:dyDescent="0.2">
      <c r="A222" s="25"/>
      <c r="B222" s="27" t="s">
        <v>54</v>
      </c>
      <c r="C222" s="79" t="s">
        <v>59</v>
      </c>
      <c r="D222" s="27" t="s">
        <v>21</v>
      </c>
      <c r="E222" s="42">
        <v>5</v>
      </c>
      <c r="F222" s="28">
        <v>218.88</v>
      </c>
      <c r="G222" s="29" t="s">
        <v>22</v>
      </c>
      <c r="H222" s="134" t="s">
        <v>440</v>
      </c>
      <c r="I222" s="27" t="s">
        <v>12</v>
      </c>
      <c r="J222" s="32" t="s">
        <v>23</v>
      </c>
      <c r="K222" s="32" t="s">
        <v>26</v>
      </c>
      <c r="L222" s="32" t="s">
        <v>3</v>
      </c>
      <c r="M222" s="32" t="s">
        <v>25</v>
      </c>
      <c r="N222" s="32"/>
      <c r="O222" s="1"/>
      <c r="P222" s="2"/>
      <c r="Q222" s="1"/>
      <c r="R222" s="1"/>
      <c r="S222" s="1"/>
      <c r="T222" s="1"/>
      <c r="U222" s="1"/>
      <c r="V222" s="1"/>
      <c r="W222" s="1"/>
      <c r="X222" s="1"/>
    </row>
    <row r="223" spans="1:24" ht="25.5" x14ac:dyDescent="0.2">
      <c r="A223" s="25"/>
      <c r="B223" s="27" t="s">
        <v>54</v>
      </c>
      <c r="C223" s="79" t="s">
        <v>60</v>
      </c>
      <c r="D223" s="27" t="s">
        <v>21</v>
      </c>
      <c r="E223" s="42">
        <v>5</v>
      </c>
      <c r="F223" s="28">
        <v>152.72999999999999</v>
      </c>
      <c r="G223" s="29" t="s">
        <v>22</v>
      </c>
      <c r="H223" s="134" t="s">
        <v>440</v>
      </c>
      <c r="I223" s="27" t="s">
        <v>12</v>
      </c>
      <c r="J223" s="32" t="s">
        <v>23</v>
      </c>
      <c r="K223" s="32" t="s">
        <v>26</v>
      </c>
      <c r="L223" s="32" t="s">
        <v>3</v>
      </c>
      <c r="M223" s="32" t="s">
        <v>25</v>
      </c>
      <c r="N223" s="32"/>
      <c r="O223" s="1"/>
      <c r="P223" s="2"/>
      <c r="Q223" s="1"/>
      <c r="R223" s="1"/>
      <c r="S223" s="1"/>
      <c r="T223" s="1"/>
      <c r="U223" s="1"/>
      <c r="V223" s="1"/>
      <c r="W223" s="1"/>
      <c r="X223" s="1"/>
    </row>
    <row r="224" spans="1:24" ht="25.5" x14ac:dyDescent="0.2">
      <c r="A224" s="25"/>
      <c r="B224" s="27" t="s">
        <v>54</v>
      </c>
      <c r="C224" s="95" t="s">
        <v>383</v>
      </c>
      <c r="D224" s="27" t="s">
        <v>21</v>
      </c>
      <c r="E224" s="42">
        <v>1</v>
      </c>
      <c r="F224" s="28">
        <v>50</v>
      </c>
      <c r="G224" s="29" t="s">
        <v>22</v>
      </c>
      <c r="H224" s="134" t="s">
        <v>438</v>
      </c>
      <c r="I224" s="27" t="s">
        <v>12</v>
      </c>
      <c r="J224" s="32" t="s">
        <v>23</v>
      </c>
      <c r="K224" s="32" t="s">
        <v>26</v>
      </c>
      <c r="L224" s="32" t="s">
        <v>3</v>
      </c>
      <c r="M224" s="32" t="s">
        <v>25</v>
      </c>
      <c r="N224" s="27"/>
      <c r="O224" s="1"/>
      <c r="P224" s="2"/>
      <c r="Q224" s="1"/>
      <c r="R224" s="1"/>
      <c r="S224" s="1"/>
      <c r="T224" s="1"/>
      <c r="U224" s="1"/>
      <c r="V224" s="1"/>
      <c r="W224" s="1"/>
      <c r="X224" s="1"/>
    </row>
    <row r="225" spans="1:24" ht="25.5" x14ac:dyDescent="0.2">
      <c r="A225" s="25"/>
      <c r="B225" s="27" t="s">
        <v>54</v>
      </c>
      <c r="C225" s="80" t="s">
        <v>384</v>
      </c>
      <c r="D225" s="27" t="s">
        <v>21</v>
      </c>
      <c r="E225" s="42">
        <v>6</v>
      </c>
      <c r="F225" s="28">
        <v>400</v>
      </c>
      <c r="G225" s="29" t="s">
        <v>22</v>
      </c>
      <c r="H225" s="134" t="s">
        <v>440</v>
      </c>
      <c r="I225" s="27" t="s">
        <v>12</v>
      </c>
      <c r="J225" s="32" t="s">
        <v>23</v>
      </c>
      <c r="K225" s="32" t="s">
        <v>26</v>
      </c>
      <c r="L225" s="32" t="s">
        <v>3</v>
      </c>
      <c r="M225" s="32" t="s">
        <v>25</v>
      </c>
      <c r="N225" s="27"/>
      <c r="O225" s="1"/>
      <c r="P225" s="2"/>
      <c r="Q225" s="1"/>
      <c r="R225" s="1"/>
      <c r="S225" s="1"/>
      <c r="T225" s="1"/>
      <c r="U225" s="1"/>
      <c r="V225" s="1"/>
      <c r="W225" s="1"/>
      <c r="X225" s="1"/>
    </row>
    <row r="226" spans="1:24" ht="25.5" x14ac:dyDescent="0.2">
      <c r="A226" s="25"/>
      <c r="B226" s="27" t="s">
        <v>54</v>
      </c>
      <c r="C226" s="80" t="s">
        <v>385</v>
      </c>
      <c r="D226" s="27" t="s">
        <v>21</v>
      </c>
      <c r="E226" s="42">
        <v>4</v>
      </c>
      <c r="F226" s="28">
        <v>50</v>
      </c>
      <c r="G226" s="29" t="s">
        <v>22</v>
      </c>
      <c r="H226" s="134" t="s">
        <v>436</v>
      </c>
      <c r="I226" s="27" t="s">
        <v>12</v>
      </c>
      <c r="J226" s="32" t="s">
        <v>23</v>
      </c>
      <c r="K226" s="32" t="s">
        <v>26</v>
      </c>
      <c r="L226" s="32" t="s">
        <v>3</v>
      </c>
      <c r="M226" s="32" t="s">
        <v>25</v>
      </c>
      <c r="N226" s="27"/>
      <c r="O226" s="1"/>
      <c r="P226" s="2"/>
      <c r="Q226" s="1"/>
      <c r="R226" s="1"/>
      <c r="S226" s="1"/>
      <c r="T226" s="1"/>
      <c r="U226" s="1"/>
      <c r="V226" s="1"/>
      <c r="W226" s="1"/>
      <c r="X226" s="1"/>
    </row>
    <row r="227" spans="1:24" ht="25.5" x14ac:dyDescent="0.2">
      <c r="A227" s="25"/>
      <c r="B227" s="27" t="s">
        <v>54</v>
      </c>
      <c r="C227" s="79" t="s">
        <v>72</v>
      </c>
      <c r="D227" s="27" t="s">
        <v>21</v>
      </c>
      <c r="E227" s="42">
        <v>1</v>
      </c>
      <c r="F227" s="28">
        <v>18.940000000000001</v>
      </c>
      <c r="G227" s="29" t="s">
        <v>22</v>
      </c>
      <c r="H227" s="134" t="s">
        <v>436</v>
      </c>
      <c r="I227" s="27" t="s">
        <v>12</v>
      </c>
      <c r="J227" s="32" t="s">
        <v>23</v>
      </c>
      <c r="K227" s="32" t="s">
        <v>26</v>
      </c>
      <c r="L227" s="32" t="s">
        <v>3</v>
      </c>
      <c r="M227" s="32" t="s">
        <v>25</v>
      </c>
      <c r="N227" s="27"/>
      <c r="O227" s="1"/>
      <c r="P227" s="2"/>
      <c r="Q227" s="1"/>
      <c r="R227" s="1"/>
      <c r="S227" s="1"/>
      <c r="T227" s="1"/>
      <c r="U227" s="1"/>
      <c r="V227" s="1"/>
      <c r="W227" s="1"/>
      <c r="X227" s="1"/>
    </row>
    <row r="228" spans="1:24" ht="25.5" x14ac:dyDescent="0.2">
      <c r="A228" s="25"/>
      <c r="B228" s="27" t="s">
        <v>54</v>
      </c>
      <c r="C228" s="79" t="s">
        <v>73</v>
      </c>
      <c r="D228" s="27" t="s">
        <v>21</v>
      </c>
      <c r="E228" s="42">
        <v>1</v>
      </c>
      <c r="F228" s="28">
        <v>17.149999999999999</v>
      </c>
      <c r="G228" s="29" t="s">
        <v>22</v>
      </c>
      <c r="H228" s="134" t="s">
        <v>436</v>
      </c>
      <c r="I228" s="27" t="s">
        <v>12</v>
      </c>
      <c r="J228" s="32" t="s">
        <v>23</v>
      </c>
      <c r="K228" s="32" t="s">
        <v>26</v>
      </c>
      <c r="L228" s="32" t="s">
        <v>3</v>
      </c>
      <c r="M228" s="32" t="s">
        <v>25</v>
      </c>
      <c r="N228" s="27"/>
      <c r="O228" s="1"/>
      <c r="P228" s="2"/>
      <c r="Q228" s="1"/>
      <c r="R228" s="1"/>
      <c r="S228" s="1"/>
      <c r="T228" s="1"/>
      <c r="U228" s="1"/>
      <c r="V228" s="1"/>
      <c r="W228" s="1"/>
      <c r="X228" s="1"/>
    </row>
    <row r="229" spans="1:24" ht="25.5" x14ac:dyDescent="0.2">
      <c r="A229" s="25"/>
      <c r="B229" s="27" t="s">
        <v>54</v>
      </c>
      <c r="C229" s="80" t="s">
        <v>387</v>
      </c>
      <c r="D229" s="27" t="s">
        <v>21</v>
      </c>
      <c r="E229" s="42">
        <v>8</v>
      </c>
      <c r="F229" s="28">
        <v>311</v>
      </c>
      <c r="G229" s="29" t="s">
        <v>22</v>
      </c>
      <c r="H229" s="134" t="s">
        <v>440</v>
      </c>
      <c r="I229" s="27" t="s">
        <v>12</v>
      </c>
      <c r="J229" s="32" t="s">
        <v>23</v>
      </c>
      <c r="K229" s="32" t="s">
        <v>26</v>
      </c>
      <c r="L229" s="32" t="s">
        <v>3</v>
      </c>
      <c r="M229" s="32" t="s">
        <v>25</v>
      </c>
      <c r="N229" s="27"/>
      <c r="O229" s="1"/>
      <c r="P229" s="2"/>
      <c r="Q229" s="1"/>
      <c r="R229" s="1"/>
      <c r="S229" s="1"/>
      <c r="T229" s="1"/>
      <c r="U229" s="1"/>
      <c r="V229" s="1"/>
      <c r="W229" s="1"/>
      <c r="X229" s="1"/>
    </row>
    <row r="230" spans="1:24" ht="25.5" x14ac:dyDescent="0.2">
      <c r="A230" s="25"/>
      <c r="B230" s="27" t="s">
        <v>54</v>
      </c>
      <c r="C230" s="80" t="s">
        <v>386</v>
      </c>
      <c r="D230" s="27" t="s">
        <v>21</v>
      </c>
      <c r="E230" s="42">
        <v>16</v>
      </c>
      <c r="F230" s="28">
        <v>1262</v>
      </c>
      <c r="G230" s="29" t="s">
        <v>22</v>
      </c>
      <c r="H230" s="134" t="s">
        <v>440</v>
      </c>
      <c r="I230" s="27" t="s">
        <v>12</v>
      </c>
      <c r="J230" s="32" t="s">
        <v>23</v>
      </c>
      <c r="K230" s="32" t="s">
        <v>26</v>
      </c>
      <c r="L230" s="32" t="s">
        <v>3</v>
      </c>
      <c r="M230" s="32" t="s">
        <v>25</v>
      </c>
      <c r="N230" s="27"/>
      <c r="O230" s="1"/>
      <c r="P230" s="2"/>
      <c r="Q230" s="1"/>
      <c r="R230" s="1"/>
      <c r="S230" s="1"/>
      <c r="T230" s="1"/>
      <c r="U230" s="1"/>
      <c r="V230" s="1"/>
      <c r="W230" s="1"/>
      <c r="X230" s="1"/>
    </row>
    <row r="231" spans="1:24" ht="51" customHeight="1" x14ac:dyDescent="0.2">
      <c r="A231" s="25"/>
      <c r="B231" s="27" t="s">
        <v>54</v>
      </c>
      <c r="C231" s="79" t="s">
        <v>78</v>
      </c>
      <c r="D231" s="27" t="s">
        <v>21</v>
      </c>
      <c r="E231" s="42">
        <v>1</v>
      </c>
      <c r="F231" s="28">
        <v>2</v>
      </c>
      <c r="G231" s="29" t="s">
        <v>22</v>
      </c>
      <c r="H231" s="134" t="s">
        <v>436</v>
      </c>
      <c r="I231" s="27" t="s">
        <v>12</v>
      </c>
      <c r="J231" s="32" t="s">
        <v>23</v>
      </c>
      <c r="K231" s="32" t="s">
        <v>26</v>
      </c>
      <c r="L231" s="32" t="s">
        <v>3</v>
      </c>
      <c r="M231" s="32" t="s">
        <v>25</v>
      </c>
      <c r="N231" s="27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51" customHeight="1" x14ac:dyDescent="0.2">
      <c r="A232" s="25"/>
      <c r="B232" s="27" t="s">
        <v>54</v>
      </c>
      <c r="C232" s="79" t="s">
        <v>74</v>
      </c>
      <c r="D232" s="27" t="s">
        <v>21</v>
      </c>
      <c r="E232" s="42">
        <v>1</v>
      </c>
      <c r="F232" s="28">
        <v>2.73</v>
      </c>
      <c r="G232" s="29" t="s">
        <v>22</v>
      </c>
      <c r="H232" s="134" t="s">
        <v>436</v>
      </c>
      <c r="I232" s="27" t="s">
        <v>12</v>
      </c>
      <c r="J232" s="32" t="s">
        <v>23</v>
      </c>
      <c r="K232" s="32" t="s">
        <v>26</v>
      </c>
      <c r="L232" s="32" t="s">
        <v>3</v>
      </c>
      <c r="M232" s="32" t="s">
        <v>25</v>
      </c>
      <c r="N232" s="27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51" customHeight="1" x14ac:dyDescent="0.2">
      <c r="A233" s="25"/>
      <c r="B233" s="27" t="s">
        <v>54</v>
      </c>
      <c r="C233" s="80" t="s">
        <v>61</v>
      </c>
      <c r="D233" s="27" t="s">
        <v>21</v>
      </c>
      <c r="E233" s="42">
        <v>10</v>
      </c>
      <c r="F233" s="28">
        <v>2305.5</v>
      </c>
      <c r="G233" s="29" t="s">
        <v>22</v>
      </c>
      <c r="H233" s="134" t="s">
        <v>440</v>
      </c>
      <c r="I233" s="27" t="s">
        <v>12</v>
      </c>
      <c r="J233" s="27" t="s">
        <v>23</v>
      </c>
      <c r="K233" s="27" t="s">
        <v>26</v>
      </c>
      <c r="L233" s="27" t="s">
        <v>3</v>
      </c>
      <c r="M233" s="27" t="s">
        <v>25</v>
      </c>
      <c r="N233" s="27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51" customHeight="1" x14ac:dyDescent="0.2">
      <c r="A234" s="25"/>
      <c r="B234" s="27" t="s">
        <v>54</v>
      </c>
      <c r="C234" s="80" t="s">
        <v>388</v>
      </c>
      <c r="D234" s="27" t="s">
        <v>21</v>
      </c>
      <c r="E234" s="42">
        <v>20</v>
      </c>
      <c r="F234" s="28">
        <v>11918</v>
      </c>
      <c r="G234" s="29" t="s">
        <v>22</v>
      </c>
      <c r="H234" s="134" t="s">
        <v>440</v>
      </c>
      <c r="I234" s="27" t="s">
        <v>12</v>
      </c>
      <c r="J234" s="27" t="s">
        <v>23</v>
      </c>
      <c r="K234" s="27" t="s">
        <v>26</v>
      </c>
      <c r="L234" s="27" t="s">
        <v>3</v>
      </c>
      <c r="M234" s="27" t="s">
        <v>25</v>
      </c>
      <c r="N234" s="27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51" customHeight="1" x14ac:dyDescent="0.2">
      <c r="A235" s="25"/>
      <c r="B235" s="27" t="s">
        <v>54</v>
      </c>
      <c r="C235" s="80" t="s">
        <v>389</v>
      </c>
      <c r="D235" s="27" t="s">
        <v>21</v>
      </c>
      <c r="E235" s="42">
        <v>10</v>
      </c>
      <c r="F235" s="28">
        <v>1579.9</v>
      </c>
      <c r="G235" s="29" t="s">
        <v>22</v>
      </c>
      <c r="H235" s="134" t="s">
        <v>440</v>
      </c>
      <c r="I235" s="27" t="s">
        <v>12</v>
      </c>
      <c r="J235" s="27" t="s">
        <v>23</v>
      </c>
      <c r="K235" s="27" t="s">
        <v>26</v>
      </c>
      <c r="L235" s="27" t="s">
        <v>3</v>
      </c>
      <c r="M235" s="27" t="s">
        <v>25</v>
      </c>
      <c r="N235" s="27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51" customHeight="1" x14ac:dyDescent="0.2">
      <c r="A236" s="25"/>
      <c r="B236" s="27" t="s">
        <v>54</v>
      </c>
      <c r="C236" s="80" t="s">
        <v>390</v>
      </c>
      <c r="D236" s="27" t="s">
        <v>21</v>
      </c>
      <c r="E236" s="42">
        <v>200</v>
      </c>
      <c r="F236" s="28">
        <v>2420</v>
      </c>
      <c r="G236" s="29" t="s">
        <v>22</v>
      </c>
      <c r="H236" s="134" t="s">
        <v>440</v>
      </c>
      <c r="I236" s="27" t="s">
        <v>12</v>
      </c>
      <c r="J236" s="27" t="s">
        <v>23</v>
      </c>
      <c r="K236" s="27" t="s">
        <v>26</v>
      </c>
      <c r="L236" s="27" t="s">
        <v>3</v>
      </c>
      <c r="M236" s="27" t="s">
        <v>25</v>
      </c>
      <c r="N236" s="27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51" customHeight="1" x14ac:dyDescent="0.2">
      <c r="A237" s="25"/>
      <c r="B237" s="27" t="s">
        <v>54</v>
      </c>
      <c r="C237" s="80" t="s">
        <v>391</v>
      </c>
      <c r="D237" s="27" t="s">
        <v>21</v>
      </c>
      <c r="E237" s="42">
        <v>200</v>
      </c>
      <c r="F237" s="28">
        <v>3800</v>
      </c>
      <c r="G237" s="29" t="s">
        <v>22</v>
      </c>
      <c r="H237" s="134" t="s">
        <v>440</v>
      </c>
      <c r="I237" s="27" t="s">
        <v>12</v>
      </c>
      <c r="J237" s="27" t="s">
        <v>23</v>
      </c>
      <c r="K237" s="27" t="s">
        <v>26</v>
      </c>
      <c r="L237" s="27" t="s">
        <v>3</v>
      </c>
      <c r="M237" s="27" t="s">
        <v>25</v>
      </c>
      <c r="N237" s="27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51" customHeight="1" x14ac:dyDescent="0.2">
      <c r="A238" s="25"/>
      <c r="B238" s="27" t="s">
        <v>54</v>
      </c>
      <c r="C238" s="79" t="s">
        <v>75</v>
      </c>
      <c r="D238" s="27" t="s">
        <v>21</v>
      </c>
      <c r="E238" s="42">
        <v>1</v>
      </c>
      <c r="F238" s="28">
        <v>9</v>
      </c>
      <c r="G238" s="29" t="s">
        <v>22</v>
      </c>
      <c r="H238" s="134" t="s">
        <v>436</v>
      </c>
      <c r="I238" s="27" t="s">
        <v>12</v>
      </c>
      <c r="J238" s="32" t="s">
        <v>23</v>
      </c>
      <c r="K238" s="32" t="s">
        <v>26</v>
      </c>
      <c r="L238" s="32" t="s">
        <v>3</v>
      </c>
      <c r="M238" s="32" t="s">
        <v>25</v>
      </c>
      <c r="N238" s="27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51" customHeight="1" x14ac:dyDescent="0.2">
      <c r="A239" s="25"/>
      <c r="B239" s="27" t="s">
        <v>54</v>
      </c>
      <c r="C239" s="79" t="s">
        <v>67</v>
      </c>
      <c r="D239" s="27" t="s">
        <v>21</v>
      </c>
      <c r="E239" s="42">
        <v>10</v>
      </c>
      <c r="F239" s="28">
        <v>160</v>
      </c>
      <c r="G239" s="29" t="s">
        <v>22</v>
      </c>
      <c r="H239" s="134" t="s">
        <v>436</v>
      </c>
      <c r="I239" s="27" t="s">
        <v>12</v>
      </c>
      <c r="J239" s="32" t="s">
        <v>23</v>
      </c>
      <c r="K239" s="32" t="s">
        <v>26</v>
      </c>
      <c r="L239" s="32" t="s">
        <v>3</v>
      </c>
      <c r="M239" s="32" t="s">
        <v>25</v>
      </c>
      <c r="N239" s="27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51" customHeight="1" x14ac:dyDescent="0.2">
      <c r="A240" s="25"/>
      <c r="B240" s="27" t="s">
        <v>54</v>
      </c>
      <c r="C240" s="79" t="s">
        <v>68</v>
      </c>
      <c r="D240" s="27" t="s">
        <v>21</v>
      </c>
      <c r="E240" s="42">
        <v>10</v>
      </c>
      <c r="F240" s="28">
        <v>139.4</v>
      </c>
      <c r="G240" s="29" t="s">
        <v>22</v>
      </c>
      <c r="H240" s="134" t="s">
        <v>436</v>
      </c>
      <c r="I240" s="27" t="s">
        <v>12</v>
      </c>
      <c r="J240" s="32" t="s">
        <v>23</v>
      </c>
      <c r="K240" s="32" t="s">
        <v>26</v>
      </c>
      <c r="L240" s="32" t="s">
        <v>3</v>
      </c>
      <c r="M240" s="32" t="s">
        <v>25</v>
      </c>
      <c r="N240" s="27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51" customHeight="1" x14ac:dyDescent="0.2">
      <c r="A241" s="25"/>
      <c r="B241" s="27" t="s">
        <v>54</v>
      </c>
      <c r="C241" s="79" t="s">
        <v>69</v>
      </c>
      <c r="D241" s="27" t="s">
        <v>21</v>
      </c>
      <c r="E241" s="42">
        <v>10</v>
      </c>
      <c r="F241" s="28">
        <v>191</v>
      </c>
      <c r="G241" s="29" t="s">
        <v>22</v>
      </c>
      <c r="H241" s="134" t="s">
        <v>436</v>
      </c>
      <c r="I241" s="27" t="s">
        <v>12</v>
      </c>
      <c r="J241" s="32" t="s">
        <v>23</v>
      </c>
      <c r="K241" s="32" t="s">
        <v>26</v>
      </c>
      <c r="L241" s="32" t="s">
        <v>3</v>
      </c>
      <c r="M241" s="32" t="s">
        <v>25</v>
      </c>
      <c r="N241" s="27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51" customHeight="1" x14ac:dyDescent="0.2">
      <c r="A242" s="25"/>
      <c r="B242" s="27" t="s">
        <v>54</v>
      </c>
      <c r="C242" s="79" t="s">
        <v>70</v>
      </c>
      <c r="D242" s="27" t="s">
        <v>21</v>
      </c>
      <c r="E242" s="42">
        <v>10</v>
      </c>
      <c r="F242" s="28">
        <v>135</v>
      </c>
      <c r="G242" s="29" t="s">
        <v>22</v>
      </c>
      <c r="H242" s="134" t="s">
        <v>436</v>
      </c>
      <c r="I242" s="27" t="s">
        <v>12</v>
      </c>
      <c r="J242" s="32" t="s">
        <v>23</v>
      </c>
      <c r="K242" s="32" t="s">
        <v>26</v>
      </c>
      <c r="L242" s="32" t="s">
        <v>3</v>
      </c>
      <c r="M242" s="32" t="s">
        <v>25</v>
      </c>
      <c r="N242" s="27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51" customHeight="1" x14ac:dyDescent="0.2">
      <c r="A243" s="25"/>
      <c r="B243" s="27" t="s">
        <v>54</v>
      </c>
      <c r="C243" s="95" t="s">
        <v>394</v>
      </c>
      <c r="D243" s="27" t="s">
        <v>21</v>
      </c>
      <c r="E243" s="42">
        <v>1</v>
      </c>
      <c r="F243" s="28">
        <v>700</v>
      </c>
      <c r="G243" s="29" t="s">
        <v>22</v>
      </c>
      <c r="H243" s="134" t="s">
        <v>438</v>
      </c>
      <c r="I243" s="27" t="s">
        <v>13</v>
      </c>
      <c r="J243" s="32" t="s">
        <v>23</v>
      </c>
      <c r="K243" s="32" t="s">
        <v>36</v>
      </c>
      <c r="L243" s="32" t="s">
        <v>3</v>
      </c>
      <c r="M243" s="32" t="s">
        <v>25</v>
      </c>
      <c r="N243" s="27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51" customHeight="1" x14ac:dyDescent="0.2">
      <c r="A244" s="25"/>
      <c r="B244" s="27" t="s">
        <v>54</v>
      </c>
      <c r="C244" s="79" t="s">
        <v>79</v>
      </c>
      <c r="D244" s="27" t="s">
        <v>21</v>
      </c>
      <c r="E244" s="42">
        <v>2</v>
      </c>
      <c r="F244" s="28">
        <v>10</v>
      </c>
      <c r="G244" s="29" t="s">
        <v>22</v>
      </c>
      <c r="H244" s="134" t="s">
        <v>436</v>
      </c>
      <c r="I244" s="27" t="s">
        <v>12</v>
      </c>
      <c r="J244" s="32" t="s">
        <v>23</v>
      </c>
      <c r="K244" s="32" t="s">
        <v>26</v>
      </c>
      <c r="L244" s="32" t="s">
        <v>3</v>
      </c>
      <c r="M244" s="32" t="s">
        <v>25</v>
      </c>
      <c r="N244" s="27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51" customHeight="1" x14ac:dyDescent="0.2">
      <c r="A245" s="25"/>
      <c r="B245" s="27" t="s">
        <v>54</v>
      </c>
      <c r="C245" s="79" t="s">
        <v>76</v>
      </c>
      <c r="D245" s="27" t="s">
        <v>21</v>
      </c>
      <c r="E245" s="42">
        <v>1</v>
      </c>
      <c r="F245" s="28">
        <v>20</v>
      </c>
      <c r="G245" s="29" t="s">
        <v>22</v>
      </c>
      <c r="H245" s="134" t="s">
        <v>436</v>
      </c>
      <c r="I245" s="27" t="s">
        <v>12</v>
      </c>
      <c r="J245" s="32" t="s">
        <v>23</v>
      </c>
      <c r="K245" s="32" t="s">
        <v>26</v>
      </c>
      <c r="L245" s="32" t="s">
        <v>3</v>
      </c>
      <c r="M245" s="32" t="s">
        <v>25</v>
      </c>
      <c r="N245" s="27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51" customHeight="1" x14ac:dyDescent="0.2">
      <c r="A246" s="25"/>
      <c r="B246" s="27" t="s">
        <v>54</v>
      </c>
      <c r="C246" s="80" t="s">
        <v>392</v>
      </c>
      <c r="D246" s="27" t="s">
        <v>21</v>
      </c>
      <c r="E246" s="42">
        <v>6</v>
      </c>
      <c r="F246" s="28">
        <v>273.60000000000002</v>
      </c>
      <c r="G246" s="29" t="s">
        <v>22</v>
      </c>
      <c r="H246" s="134" t="s">
        <v>440</v>
      </c>
      <c r="I246" s="27" t="s">
        <v>12</v>
      </c>
      <c r="J246" s="32" t="s">
        <v>23</v>
      </c>
      <c r="K246" s="32" t="s">
        <v>26</v>
      </c>
      <c r="L246" s="32" t="s">
        <v>3</v>
      </c>
      <c r="M246" s="32" t="s">
        <v>25</v>
      </c>
      <c r="N246" s="27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51" customHeight="1" x14ac:dyDescent="0.2">
      <c r="A247" s="25"/>
      <c r="B247" s="27" t="s">
        <v>54</v>
      </c>
      <c r="C247" s="80" t="s">
        <v>393</v>
      </c>
      <c r="D247" s="27" t="s">
        <v>21</v>
      </c>
      <c r="E247" s="42">
        <v>6</v>
      </c>
      <c r="F247" s="28">
        <v>113.82</v>
      </c>
      <c r="G247" s="29" t="s">
        <v>22</v>
      </c>
      <c r="H247" s="134" t="s">
        <v>440</v>
      </c>
      <c r="I247" s="27" t="s">
        <v>12</v>
      </c>
      <c r="J247" s="32" t="s">
        <v>23</v>
      </c>
      <c r="K247" s="32" t="s">
        <v>26</v>
      </c>
      <c r="L247" s="32" t="s">
        <v>3</v>
      </c>
      <c r="M247" s="32" t="s">
        <v>25</v>
      </c>
      <c r="N247" s="27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51" customHeight="1" x14ac:dyDescent="0.2">
      <c r="A248" s="25"/>
      <c r="B248" s="27" t="s">
        <v>54</v>
      </c>
      <c r="C248" s="80" t="s">
        <v>77</v>
      </c>
      <c r="D248" s="27" t="s">
        <v>21</v>
      </c>
      <c r="E248" s="42">
        <v>1</v>
      </c>
      <c r="F248" s="28">
        <v>46.89</v>
      </c>
      <c r="G248" s="29" t="s">
        <v>22</v>
      </c>
      <c r="H248" s="134" t="s">
        <v>436</v>
      </c>
      <c r="I248" s="27" t="s">
        <v>12</v>
      </c>
      <c r="J248" s="32" t="s">
        <v>23</v>
      </c>
      <c r="K248" s="32" t="s">
        <v>26</v>
      </c>
      <c r="L248" s="32" t="s">
        <v>3</v>
      </c>
      <c r="M248" s="32" t="s">
        <v>25</v>
      </c>
      <c r="N248" s="27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51" customHeight="1" x14ac:dyDescent="0.2">
      <c r="A249" s="25"/>
      <c r="B249" s="27" t="s">
        <v>54</v>
      </c>
      <c r="C249" s="80" t="s">
        <v>395</v>
      </c>
      <c r="D249" s="27" t="s">
        <v>21</v>
      </c>
      <c r="E249" s="42">
        <v>4</v>
      </c>
      <c r="F249" s="28">
        <v>94</v>
      </c>
      <c r="G249" s="29" t="s">
        <v>22</v>
      </c>
      <c r="H249" s="134" t="s">
        <v>436</v>
      </c>
      <c r="I249" s="27" t="s">
        <v>12</v>
      </c>
      <c r="J249" s="32" t="s">
        <v>23</v>
      </c>
      <c r="K249" s="32" t="s">
        <v>26</v>
      </c>
      <c r="L249" s="32" t="s">
        <v>3</v>
      </c>
      <c r="M249" s="32" t="s">
        <v>25</v>
      </c>
      <c r="N249" s="27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51" customHeight="1" x14ac:dyDescent="0.2">
      <c r="A250" s="25"/>
      <c r="B250" s="27" t="s">
        <v>54</v>
      </c>
      <c r="C250" s="80" t="s">
        <v>396</v>
      </c>
      <c r="D250" s="27" t="s">
        <v>21</v>
      </c>
      <c r="E250" s="42">
        <v>6</v>
      </c>
      <c r="F250" s="28">
        <v>200</v>
      </c>
      <c r="G250" s="29" t="s">
        <v>22</v>
      </c>
      <c r="H250" s="134" t="s">
        <v>436</v>
      </c>
      <c r="I250" s="27" t="s">
        <v>12</v>
      </c>
      <c r="J250" s="32" t="s">
        <v>23</v>
      </c>
      <c r="K250" s="32" t="s">
        <v>26</v>
      </c>
      <c r="L250" s="32" t="s">
        <v>3</v>
      </c>
      <c r="M250" s="32" t="s">
        <v>25</v>
      </c>
      <c r="N250" s="27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51" customHeight="1" x14ac:dyDescent="0.2">
      <c r="A251" s="25"/>
      <c r="B251" s="27" t="s">
        <v>54</v>
      </c>
      <c r="C251" s="80" t="s">
        <v>397</v>
      </c>
      <c r="D251" s="27" t="s">
        <v>21</v>
      </c>
      <c r="E251" s="42">
        <v>6</v>
      </c>
      <c r="F251" s="28">
        <v>200</v>
      </c>
      <c r="G251" s="29" t="s">
        <v>22</v>
      </c>
      <c r="H251" s="134" t="s">
        <v>436</v>
      </c>
      <c r="I251" s="27" t="s">
        <v>12</v>
      </c>
      <c r="J251" s="32" t="s">
        <v>23</v>
      </c>
      <c r="K251" s="32" t="s">
        <v>26</v>
      </c>
      <c r="L251" s="32" t="s">
        <v>3</v>
      </c>
      <c r="M251" s="32" t="s">
        <v>25</v>
      </c>
      <c r="N251" s="27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51" customHeight="1" x14ac:dyDescent="0.2">
      <c r="A252" s="25"/>
      <c r="B252" s="27" t="s">
        <v>54</v>
      </c>
      <c r="C252" s="80" t="s">
        <v>62</v>
      </c>
      <c r="D252" s="27" t="s">
        <v>21</v>
      </c>
      <c r="E252" s="42">
        <v>20</v>
      </c>
      <c r="F252" s="28">
        <v>454.95</v>
      </c>
      <c r="G252" s="29" t="s">
        <v>22</v>
      </c>
      <c r="H252" s="134" t="s">
        <v>440</v>
      </c>
      <c r="I252" s="27" t="s">
        <v>12</v>
      </c>
      <c r="J252" s="32" t="s">
        <v>23</v>
      </c>
      <c r="K252" s="32" t="s">
        <v>26</v>
      </c>
      <c r="L252" s="32" t="s">
        <v>3</v>
      </c>
      <c r="M252" s="32" t="s">
        <v>25</v>
      </c>
      <c r="N252" s="27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51" customHeight="1" x14ac:dyDescent="0.2">
      <c r="A253" s="25"/>
      <c r="B253" s="27" t="s">
        <v>54</v>
      </c>
      <c r="C253" s="80" t="s">
        <v>63</v>
      </c>
      <c r="D253" s="27" t="s">
        <v>21</v>
      </c>
      <c r="E253" s="42">
        <v>20</v>
      </c>
      <c r="F253" s="28">
        <v>360</v>
      </c>
      <c r="G253" s="29" t="s">
        <v>22</v>
      </c>
      <c r="H253" s="134" t="s">
        <v>440</v>
      </c>
      <c r="I253" s="27" t="s">
        <v>12</v>
      </c>
      <c r="J253" s="32" t="s">
        <v>23</v>
      </c>
      <c r="K253" s="32" t="s">
        <v>26</v>
      </c>
      <c r="L253" s="32" t="s">
        <v>3</v>
      </c>
      <c r="M253" s="32" t="s">
        <v>25</v>
      </c>
      <c r="N253" s="27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51" customHeight="1" x14ac:dyDescent="0.2">
      <c r="A254" s="25"/>
      <c r="B254" s="27" t="s">
        <v>54</v>
      </c>
      <c r="C254" s="80" t="s">
        <v>449</v>
      </c>
      <c r="D254" s="27" t="s">
        <v>21</v>
      </c>
      <c r="E254" s="42">
        <v>4</v>
      </c>
      <c r="F254" s="28">
        <v>179.6</v>
      </c>
      <c r="G254" s="29" t="s">
        <v>22</v>
      </c>
      <c r="H254" s="134" t="s">
        <v>440</v>
      </c>
      <c r="I254" s="27" t="s">
        <v>12</v>
      </c>
      <c r="J254" s="32" t="s">
        <v>23</v>
      </c>
      <c r="K254" s="32" t="s">
        <v>26</v>
      </c>
      <c r="L254" s="32" t="s">
        <v>3</v>
      </c>
      <c r="M254" s="32" t="s">
        <v>25</v>
      </c>
      <c r="N254" s="27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51" customHeight="1" x14ac:dyDescent="0.2">
      <c r="A255" s="25"/>
      <c r="B255" s="27" t="s">
        <v>54</v>
      </c>
      <c r="C255" s="80" t="s">
        <v>398</v>
      </c>
      <c r="D255" s="27" t="s">
        <v>21</v>
      </c>
      <c r="E255" s="42">
        <v>6</v>
      </c>
      <c r="F255" s="28">
        <v>1319.4</v>
      </c>
      <c r="G255" s="29" t="s">
        <v>22</v>
      </c>
      <c r="H255" s="134" t="s">
        <v>436</v>
      </c>
      <c r="I255" s="27" t="s">
        <v>12</v>
      </c>
      <c r="J255" s="32" t="s">
        <v>23</v>
      </c>
      <c r="K255" s="32" t="s">
        <v>26</v>
      </c>
      <c r="L255" s="32" t="s">
        <v>3</v>
      </c>
      <c r="M255" s="32" t="s">
        <v>25</v>
      </c>
      <c r="N255" s="27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51" customHeight="1" x14ac:dyDescent="0.2">
      <c r="A256" s="25"/>
      <c r="B256" s="27" t="s">
        <v>54</v>
      </c>
      <c r="C256" s="80" t="s">
        <v>399</v>
      </c>
      <c r="D256" s="27" t="s">
        <v>21</v>
      </c>
      <c r="E256" s="42">
        <v>6</v>
      </c>
      <c r="F256" s="28">
        <v>20</v>
      </c>
      <c r="G256" s="29" t="s">
        <v>22</v>
      </c>
      <c r="H256" s="134" t="s">
        <v>436</v>
      </c>
      <c r="I256" s="27" t="s">
        <v>12</v>
      </c>
      <c r="J256" s="32" t="s">
        <v>23</v>
      </c>
      <c r="K256" s="32" t="s">
        <v>26</v>
      </c>
      <c r="L256" s="32" t="s">
        <v>3</v>
      </c>
      <c r="M256" s="32" t="s">
        <v>25</v>
      </c>
      <c r="N256" s="27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51" customHeight="1" x14ac:dyDescent="0.2">
      <c r="A257" s="25"/>
      <c r="B257" s="84" t="s">
        <v>54</v>
      </c>
      <c r="C257" s="126" t="s">
        <v>80</v>
      </c>
      <c r="D257" s="84" t="s">
        <v>21</v>
      </c>
      <c r="E257" s="42">
        <v>9</v>
      </c>
      <c r="F257" s="28">
        <v>180</v>
      </c>
      <c r="G257" s="29" t="s">
        <v>22</v>
      </c>
      <c r="H257" s="134" t="s">
        <v>436</v>
      </c>
      <c r="I257" s="27" t="s">
        <v>12</v>
      </c>
      <c r="J257" s="32" t="s">
        <v>23</v>
      </c>
      <c r="K257" s="32" t="s">
        <v>26</v>
      </c>
      <c r="L257" s="32" t="s">
        <v>3</v>
      </c>
      <c r="M257" s="32" t="s">
        <v>25</v>
      </c>
      <c r="N257" s="27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51" customHeight="1" x14ac:dyDescent="0.2">
      <c r="A258" s="25"/>
      <c r="B258" s="84" t="s">
        <v>54</v>
      </c>
      <c r="C258" s="125" t="s">
        <v>400</v>
      </c>
      <c r="D258" s="104" t="s">
        <v>21</v>
      </c>
      <c r="E258" s="87">
        <v>1</v>
      </c>
      <c r="F258" s="112">
        <v>28.79</v>
      </c>
      <c r="G258" s="88" t="s">
        <v>22</v>
      </c>
      <c r="H258" s="134" t="s">
        <v>436</v>
      </c>
      <c r="I258" s="27" t="s">
        <v>12</v>
      </c>
      <c r="J258" s="32" t="s">
        <v>23</v>
      </c>
      <c r="K258" s="32" t="s">
        <v>26</v>
      </c>
      <c r="L258" s="32" t="s">
        <v>3</v>
      </c>
      <c r="M258" s="32" t="s">
        <v>25</v>
      </c>
      <c r="N258" s="27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51" customHeight="1" x14ac:dyDescent="0.2">
      <c r="A259" s="25"/>
      <c r="B259" s="91" t="s">
        <v>54</v>
      </c>
      <c r="C259" s="124" t="s">
        <v>401</v>
      </c>
      <c r="D259" s="91" t="s">
        <v>21</v>
      </c>
      <c r="E259" s="86">
        <v>2</v>
      </c>
      <c r="F259" s="113">
        <v>300</v>
      </c>
      <c r="G259" s="96" t="s">
        <v>22</v>
      </c>
      <c r="H259" s="134" t="s">
        <v>436</v>
      </c>
      <c r="I259" s="27" t="s">
        <v>12</v>
      </c>
      <c r="J259" s="32" t="s">
        <v>23</v>
      </c>
      <c r="K259" s="32" t="s">
        <v>26</v>
      </c>
      <c r="L259" s="32" t="s">
        <v>3</v>
      </c>
      <c r="M259" s="32" t="s">
        <v>25</v>
      </c>
      <c r="N259" s="27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51" customHeight="1" x14ac:dyDescent="0.2">
      <c r="A260" s="25"/>
      <c r="B260" s="91" t="s">
        <v>54</v>
      </c>
      <c r="C260" s="124" t="s">
        <v>402</v>
      </c>
      <c r="D260" s="91" t="s">
        <v>21</v>
      </c>
      <c r="E260" s="86">
        <v>2</v>
      </c>
      <c r="F260" s="113">
        <v>100</v>
      </c>
      <c r="G260" s="96" t="s">
        <v>22</v>
      </c>
      <c r="H260" s="134" t="s">
        <v>436</v>
      </c>
      <c r="I260" s="27" t="s">
        <v>12</v>
      </c>
      <c r="J260" s="32" t="s">
        <v>23</v>
      </c>
      <c r="K260" s="32" t="s">
        <v>26</v>
      </c>
      <c r="L260" s="32" t="s">
        <v>3</v>
      </c>
      <c r="M260" s="32" t="s">
        <v>25</v>
      </c>
      <c r="N260" s="27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2">
      <c r="A261" s="25"/>
      <c r="B261" s="83"/>
      <c r="C261" s="25"/>
      <c r="D261" s="83"/>
      <c r="E261" s="85"/>
      <c r="F261" s="89">
        <f>SUM(F10:F260)</f>
        <v>5373537.6899999995</v>
      </c>
      <c r="G261" s="90"/>
      <c r="H261" s="30"/>
      <c r="I261" s="32"/>
      <c r="J261" s="32"/>
      <c r="K261" s="32"/>
      <c r="L261" s="32"/>
      <c r="M261" s="32"/>
      <c r="N261" s="27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2">
      <c r="A262" s="1"/>
      <c r="B262" s="25"/>
      <c r="C262" s="1"/>
      <c r="D262" s="25"/>
      <c r="E262" s="68"/>
      <c r="F262" s="25"/>
      <c r="G262" s="25"/>
      <c r="H262" s="25"/>
      <c r="I262" s="25"/>
      <c r="J262" s="25"/>
      <c r="K262" s="25"/>
      <c r="L262" s="25"/>
      <c r="M262" s="25"/>
      <c r="N262" s="26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x14ac:dyDescent="0.2">
      <c r="A263" s="1"/>
      <c r="B263" s="1"/>
      <c r="C263" s="1"/>
      <c r="D263" s="1"/>
      <c r="E263" s="45"/>
      <c r="F263" s="1"/>
      <c r="G263" s="1"/>
      <c r="H263" s="1"/>
      <c r="I263" s="1"/>
      <c r="J263" s="1"/>
      <c r="K263" s="1"/>
      <c r="L263" s="1"/>
      <c r="M263" s="1"/>
      <c r="N263" s="4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2">
      <c r="A264" s="1"/>
      <c r="B264" s="1"/>
      <c r="C264" s="1"/>
      <c r="D264" s="24" t="s">
        <v>1</v>
      </c>
      <c r="E264" s="69"/>
      <c r="F264" s="24"/>
      <c r="G264" s="24"/>
      <c r="H264" s="24"/>
      <c r="I264" s="24"/>
      <c r="J264" s="24"/>
      <c r="K264" s="24"/>
      <c r="L264" s="24"/>
      <c r="M264" s="24"/>
      <c r="N264" s="4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x14ac:dyDescent="0.2">
      <c r="A265" s="1"/>
      <c r="B265" s="1"/>
      <c r="C265" s="1"/>
      <c r="D265" s="1"/>
      <c r="E265" s="45"/>
      <c r="F265" s="1"/>
      <c r="G265" s="1"/>
      <c r="H265" s="1"/>
      <c r="I265" s="1"/>
      <c r="J265" s="1"/>
      <c r="K265" s="1"/>
      <c r="L265" s="1"/>
      <c r="M265" s="1"/>
      <c r="N265" s="4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45" x14ac:dyDescent="0.2">
      <c r="A266" s="1"/>
      <c r="B266" s="1"/>
      <c r="C266" s="1"/>
      <c r="D266" s="1"/>
      <c r="E266" s="45"/>
      <c r="F266" s="4"/>
      <c r="G266" s="5" t="s">
        <v>3</v>
      </c>
      <c r="H266" s="5" t="s">
        <v>4</v>
      </c>
      <c r="I266" s="5" t="s">
        <v>5</v>
      </c>
      <c r="J266" s="5" t="s">
        <v>6</v>
      </c>
      <c r="K266" s="5" t="s">
        <v>7</v>
      </c>
      <c r="L266" s="5" t="s">
        <v>8</v>
      </c>
      <c r="M266" s="5" t="s">
        <v>9</v>
      </c>
      <c r="N266" s="4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21" x14ac:dyDescent="0.2">
      <c r="A267" s="1"/>
      <c r="B267" s="1"/>
      <c r="C267" s="1"/>
      <c r="D267" s="1"/>
      <c r="E267" s="45"/>
      <c r="F267" s="6" t="s">
        <v>12</v>
      </c>
      <c r="G267" s="4">
        <f t="shared" ref="G267:M268" ca="1" si="0">SUMIFS($F:$F,$I:$I,$F267,$L:$L,G$266)</f>
        <v>4951064.1899999985</v>
      </c>
      <c r="H267" s="4">
        <f t="shared" ca="1" si="0"/>
        <v>0</v>
      </c>
      <c r="I267" s="4">
        <f t="shared" ca="1" si="0"/>
        <v>0</v>
      </c>
      <c r="J267" s="4">
        <f t="shared" ca="1" si="0"/>
        <v>0</v>
      </c>
      <c r="K267" s="4">
        <f t="shared" ca="1" si="0"/>
        <v>0</v>
      </c>
      <c r="L267" s="4">
        <f t="shared" ca="1" si="0"/>
        <v>0</v>
      </c>
      <c r="M267" s="4">
        <f t="shared" ca="1" si="0"/>
        <v>0</v>
      </c>
      <c r="N267" s="4"/>
      <c r="O267" s="1"/>
      <c r="P267" s="2"/>
      <c r="Q267" s="1"/>
      <c r="R267" s="1"/>
      <c r="S267" s="1"/>
      <c r="T267" s="1"/>
      <c r="U267" s="1"/>
      <c r="V267" s="1"/>
      <c r="W267" s="1"/>
      <c r="X267" s="1"/>
    </row>
    <row r="268" spans="1:24" x14ac:dyDescent="0.2">
      <c r="A268" s="1"/>
      <c r="B268" s="1"/>
      <c r="C268" s="1"/>
      <c r="D268" s="1"/>
      <c r="E268" s="45"/>
      <c r="F268" s="6" t="s">
        <v>13</v>
      </c>
      <c r="G268" s="4">
        <f t="shared" ca="1" si="0"/>
        <v>477010.35999999993</v>
      </c>
      <c r="H268" s="4">
        <f t="shared" ca="1" si="0"/>
        <v>0</v>
      </c>
      <c r="I268" s="4">
        <f t="shared" ca="1" si="0"/>
        <v>0</v>
      </c>
      <c r="J268" s="4">
        <f t="shared" ca="1" si="0"/>
        <v>0</v>
      </c>
      <c r="K268" s="4">
        <f t="shared" ca="1" si="0"/>
        <v>0</v>
      </c>
      <c r="L268" s="4">
        <f t="shared" ca="1" si="0"/>
        <v>0</v>
      </c>
      <c r="M268" s="4">
        <f t="shared" ca="1" si="0"/>
        <v>0</v>
      </c>
      <c r="N268" s="4"/>
      <c r="O268" s="1"/>
      <c r="P268" s="2"/>
      <c r="Q268" s="1"/>
      <c r="R268" s="1"/>
      <c r="S268" s="1"/>
      <c r="T268" s="1"/>
      <c r="U268" s="1"/>
      <c r="V268" s="1"/>
      <c r="W268" s="1"/>
      <c r="X268" s="1"/>
    </row>
    <row r="269" spans="1:24" x14ac:dyDescent="0.2">
      <c r="A269" s="1"/>
      <c r="B269" s="1"/>
      <c r="C269" s="1"/>
      <c r="D269" s="1"/>
      <c r="E269" s="45"/>
      <c r="F269" s="6"/>
      <c r="G269" s="4"/>
      <c r="H269" s="4"/>
      <c r="I269" s="4"/>
      <c r="J269" s="4"/>
      <c r="K269" s="4"/>
      <c r="L269" s="4"/>
      <c r="M269" s="4"/>
      <c r="N269" s="4"/>
      <c r="O269" s="1"/>
      <c r="P269" s="2"/>
      <c r="Q269" s="1"/>
      <c r="R269" s="1"/>
      <c r="S269" s="1"/>
      <c r="T269" s="1"/>
      <c r="U269" s="1"/>
      <c r="V269" s="1"/>
      <c r="W269" s="1"/>
      <c r="X269" s="1"/>
    </row>
    <row r="270" spans="1:24" x14ac:dyDescent="0.2">
      <c r="A270" s="1"/>
      <c r="B270" s="1"/>
      <c r="C270" s="1"/>
      <c r="D270" s="1"/>
      <c r="E270" s="45"/>
      <c r="F270" s="6"/>
      <c r="G270" s="4"/>
      <c r="H270" s="4"/>
      <c r="I270" s="4"/>
      <c r="J270" s="4"/>
      <c r="K270" s="4"/>
      <c r="L270" s="4"/>
      <c r="M270" s="4"/>
      <c r="N270" s="1"/>
      <c r="O270" s="1"/>
      <c r="P270" s="2"/>
      <c r="Q270" s="1"/>
      <c r="R270" s="1"/>
      <c r="S270" s="1"/>
      <c r="T270" s="1"/>
      <c r="U270" s="1"/>
      <c r="V270" s="1"/>
      <c r="W270" s="1"/>
      <c r="X270" s="1"/>
    </row>
    <row r="271" spans="1:24" x14ac:dyDescent="0.2"/>
    <row r="272" spans="1:24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54" x14ac:dyDescent="0.2"/>
    <row r="355" x14ac:dyDescent="0.2"/>
    <row r="370" x14ac:dyDescent="0.2"/>
    <row r="371" x14ac:dyDescent="0.2"/>
    <row r="1048530" x14ac:dyDescent="0.2"/>
    <row r="1048531" x14ac:dyDescent="0.2"/>
    <row r="1048546" x14ac:dyDescent="0.2"/>
    <row r="1048547" x14ac:dyDescent="0.2"/>
    <row r="1048561" x14ac:dyDescent="0.2"/>
    <row r="1048562" x14ac:dyDescent="0.2"/>
    <row r="1048563" x14ac:dyDescent="0.2"/>
    <row r="1048564" x14ac:dyDescent="0.2"/>
    <row r="1048565" x14ac:dyDescent="0.2"/>
    <row r="1048566" x14ac:dyDescent="0.2"/>
    <row r="1048567" x14ac:dyDescent="0.2"/>
    <row r="1048568" x14ac:dyDescent="0.2"/>
    <row r="1048569" x14ac:dyDescent="0.2"/>
    <row r="1048570" x14ac:dyDescent="0.2"/>
    <row r="1048571" x14ac:dyDescent="0.2"/>
    <row r="1048572" x14ac:dyDescent="0.2"/>
  </sheetData>
  <autoFilter ref="B7:N261" xr:uid="{00000000-0001-0000-0000-000000000000}">
    <filterColumn colId="7" showButton="0"/>
    <filterColumn colId="8" showButton="0"/>
  </autoFilter>
  <mergeCells count="6">
    <mergeCell ref="I7:K7"/>
    <mergeCell ref="B2:N2"/>
    <mergeCell ref="B4:C4"/>
    <mergeCell ref="E4:H4"/>
    <mergeCell ref="B5:C5"/>
    <mergeCell ref="E5:H5"/>
  </mergeCells>
  <phoneticPr fontId="18" type="noConversion"/>
  <conditionalFormatting sqref="C164:C166">
    <cfRule type="duplicateValues" dxfId="2" priority="1"/>
  </conditionalFormatting>
  <conditionalFormatting sqref="C167:C170 C158:C163 C10:C152 C8 C177:C260">
    <cfRule type="duplicateValues" dxfId="1" priority="30"/>
  </conditionalFormatting>
  <conditionalFormatting sqref="C171:C176">
    <cfRule type="duplicateValues" dxfId="0" priority="2"/>
  </conditionalFormatting>
  <pageMargins left="0.98425196850393704" right="0.98425196850393704" top="0.98425196850393704" bottom="0.98425196850393704" header="0.51181102362204722" footer="0.51181102362204722"/>
  <pageSetup paperSize="9" scale="40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3000000}">
          <x14:formula1>
            <xm:f>Listas!$D$2:$D$9</xm:f>
          </x14:formula1>
          <xm:sqref>F267:F270 I8 I10:I261</xm:sqref>
        </x14:dataValidation>
        <x14:dataValidation type="list" allowBlank="1" showErrorMessage="1" xr:uid="{00000000-0002-0000-0000-000000000000}">
          <x14:formula1>
            <xm:f>Listas!$C$2:$C$8</xm:f>
          </x14:formula1>
          <xm:sqref>L8 L10:L261</xm:sqref>
        </x14:dataValidation>
        <x14:dataValidation type="list" allowBlank="1" showErrorMessage="1" xr:uid="{00000000-0002-0000-0000-000001000000}">
          <x14:formula1>
            <xm:f>Listas!$A$2:$A$4</xm:f>
          </x14:formula1>
          <xm:sqref>G8 G10:G261</xm:sqref>
        </x14:dataValidation>
        <x14:dataValidation type="list" allowBlank="1" showErrorMessage="1" xr:uid="{00000000-0002-0000-0000-000002000000}">
          <x14:formula1>
            <xm:f>Listas!$E$2:$E$33</xm:f>
          </x14:formula1>
          <xm:sqref>J8 J10:J261</xm:sqref>
        </x14:dataValidation>
        <x14:dataValidation type="list" allowBlank="1" showErrorMessage="1" xr:uid="{00000000-0002-0000-0000-000004000000}">
          <x14:formula1>
            <xm:f>Listas!$F$2:$F$88</xm:f>
          </x14:formula1>
          <xm:sqref>K8 K195:K261 K10:K193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703125" defaultRowHeight="15" customHeight="1" x14ac:dyDescent="0.2"/>
  <cols>
    <col min="1" max="1" width="24.5703125" customWidth="1"/>
    <col min="2" max="2" width="101.7109375" customWidth="1"/>
    <col min="3" max="6" width="9.28515625" hidden="1" customWidth="1"/>
    <col min="7" max="26" width="8.5703125" customWidth="1"/>
  </cols>
  <sheetData>
    <row r="1" spans="1:26" ht="14.25" customHeight="1" x14ac:dyDescent="0.25">
      <c r="A1" s="7" t="s">
        <v>111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 x14ac:dyDescent="0.2">
      <c r="A2" s="10" t="s">
        <v>112</v>
      </c>
      <c r="B2" s="1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 x14ac:dyDescent="0.2">
      <c r="A3" s="12" t="s">
        <v>113</v>
      </c>
      <c r="B3" s="13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20.75" customHeight="1" x14ac:dyDescent="0.2">
      <c r="A4" s="14" t="s">
        <v>115</v>
      </c>
      <c r="B4" s="15" t="s">
        <v>116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">
      <c r="A5" s="16" t="s">
        <v>117</v>
      </c>
      <c r="B5" s="13" t="s">
        <v>118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64.5" customHeight="1" x14ac:dyDescent="0.2">
      <c r="A6" s="12" t="s">
        <v>119</v>
      </c>
      <c r="B6" s="13" t="s">
        <v>120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4.2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4.2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2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2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2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4.2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4.2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4.2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4.2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4.2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4.2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4.2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4.2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4.2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4.2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4.2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4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.2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4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.2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4.2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4.2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4.2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4.2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4.2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4.2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4.2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4.2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4.2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4.2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4.2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4.2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4.2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4.2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4.2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4.2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4.2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2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4.2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4.2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4.2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4.2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4.2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4.2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4.2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4.2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4.2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4.2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4.2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4.2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4.2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4.2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4.2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4.2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4.2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4.2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4.2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4.2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4.2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4.2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4.2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4.2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4.2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4.2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4.2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4.2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4.2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4.2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4.2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4.2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4.2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4.2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4.2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4.2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4.2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4.2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4.2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4.2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4.2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4.2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4.2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4.2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4.2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4.2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4.2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4.2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4.2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4.2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4.2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4.2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4.2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4.2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4.2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4.2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4.2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4.2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4.2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4.2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4.2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4.2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4.2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4.2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4.2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4.2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4.2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4.2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4.2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4.2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4.2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4.2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4.2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4.2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4.2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4.2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4.2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4.2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4.2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4.2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4.2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4.2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4.2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4.2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4.2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4.2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4.2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4.2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4.2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4.2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4.2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4.2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4.2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4.2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4.2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4.2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4.2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4.2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4.2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4.2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4.2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4.2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4.2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4.2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4.2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4.2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4.2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4.2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4.2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4.2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4.2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4.2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4.2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4.2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4.2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4.2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4.2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4.25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4.2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4.25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4.25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4.25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4.25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4.25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4.25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4.2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4.25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4.25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4.2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4.2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4.25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4.25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4.25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4.25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4.25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4.25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4.25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4.25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4.25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4.25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4.25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4.25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4.25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4.25" customHeight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4.25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4.25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4.25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4.25" customHeight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4.25" customHeight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4.25" customHeight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4.25" customHeight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4.25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4.25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4.25" customHeight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4.25" customHeight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4.25" customHeight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4.25" customHeight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4.25" customHeight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4.25" customHeight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4.25" customHeight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4.25" customHeight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4.25" customHeight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4.25" customHeight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4.25" customHeight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4.25" customHeight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4.25" customHeight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4.25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4.25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4.25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4.25" customHeight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4.25" customHeight="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4.25" customHeight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4.25" customHeight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4.25" customHeight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4.25" customHeight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4.25" customHeight="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4.25" customHeight="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4.25" customHeight="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4.25" customHeight="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4.25" customHeight="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4.25" customHeight="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4.25" customHeight="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4.25" customHeight="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4.25" customHeight="1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4.25" customHeight="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4.25" customHeight="1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4.25" customHeight="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4.25" customHeight="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4.25" customHeight="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4.25" customHeight="1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4.25" customHeight="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4.25" customHeight="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4.25" customHeight="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4.25" customHeight="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4.25" customHeight="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4.25" customHeight="1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4.25" customHeight="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4.25" customHeight="1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4.25" customHeight="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4.25" customHeight="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4.25" customHeight="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4.25" customHeight="1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4.25" customHeight="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4.25" customHeight="1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4.25" customHeight="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4.25" customHeight="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4.25" customHeight="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4.25" customHeight="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4.25" customHeight="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4.25" customHeight="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4.25" customHeight="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4.25" customHeight="1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4.25" customHeight="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4.25" customHeight="1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4.25" customHeight="1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4.25" customHeight="1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4.25" customHeight="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4.25" customHeight="1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4.25" customHeight="1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4.25" customHeight="1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4.25" customHeight="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4.25" customHeight="1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4.25" customHeight="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4.25" customHeight="1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4.25" customHeight="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4.25" customHeight="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4.25" customHeight="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4.25" customHeight="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4.25" customHeight="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4.25" customHeight="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4.25" customHeight="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4.25" customHeight="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4.25" customHeight="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4.25" customHeight="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4.25" customHeight="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4.25" customHeight="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4.25" customHeight="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4.25" customHeight="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4.25" customHeight="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4.25" customHeight="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4.25" customHeight="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4.25" customHeight="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4.25" customHeight="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4.25" customHeight="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4.25" customHeight="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4.25" customHeight="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4.25" customHeight="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4.25" customHeight="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4.25" customHeight="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4.25" customHeight="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4.25" customHeight="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4.25" customHeight="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4.25" customHeight="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4.25" customHeight="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4.25" customHeight="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4.25" customHeight="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4.25" customHeight="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4.25" customHeight="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4.25" customHeight="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4.25" customHeight="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4.25" customHeight="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4.25" customHeight="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4.25" customHeight="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4.25" customHeight="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4.25" customHeight="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4.25" customHeight="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4.25" customHeight="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4.25" customHeight="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4.25" customHeight="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4.25" customHeight="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4.25" customHeight="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4.25" customHeight="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4.25" customHeight="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4.25" customHeight="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4.25" customHeight="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4.25" customHeight="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4.25" customHeight="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4.25" customHeight="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4.25" customHeight="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4.25" customHeight="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4.25" customHeight="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4.25" customHeight="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4.25" customHeight="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4.25" customHeight="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4.25" customHeight="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4.25" customHeight="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4.25" customHeight="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4.25" customHeight="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4.25" customHeight="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4.25" customHeight="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4.25" customHeight="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4.25" customHeight="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4.25" customHeight="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4.25" customHeight="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4.25" customHeight="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4.25" customHeight="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4.25" customHeight="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4.25" customHeight="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4.25" customHeight="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4.25" customHeight="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4.25" customHeight="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4.25" customHeight="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4.25" customHeight="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4.25" customHeight="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4.25" customHeight="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4.25" customHeight="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4.25" customHeight="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4.25" customHeight="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4.25" customHeight="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4.25" customHeight="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4.25" customHeight="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4.25" customHeight="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4.25" customHeight="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4.25" customHeight="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4.25" customHeight="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4.25" customHeight="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4.25" customHeight="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4.25" customHeight="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4.25" customHeight="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4.25" customHeight="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4.25" customHeight="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4.25" customHeight="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4.25" customHeight="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4.25" customHeight="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4.25" customHeight="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4.25" customHeight="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4.25" customHeight="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4.25" customHeight="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4.25" customHeight="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4.25" customHeight="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4.25" customHeight="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4.25" customHeight="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4.25" customHeight="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4.25" customHeight="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4.25" customHeight="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4.25" customHeight="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4.25" customHeight="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4.25" customHeight="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4.25" customHeight="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4.25" customHeight="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4.25" customHeight="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4.25" customHeight="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4.25" customHeight="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4.25" customHeight="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4.25" customHeight="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4.25" customHeight="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4.25" customHeight="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4.25" customHeight="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4.25" customHeight="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4.25" customHeight="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4.25" customHeight="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4.25" customHeight="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4.25" customHeight="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4.25" customHeight="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4.25" customHeight="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4.25" customHeight="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4.25" customHeight="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4.25" customHeight="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4.25" customHeight="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4.25" customHeight="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4.25" customHeight="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4.25" customHeight="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4.25" customHeight="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4.25" customHeight="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4.25" customHeight="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4.25" customHeight="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4.25" customHeight="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4.25" customHeight="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4.25" customHeight="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4.25" customHeight="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4.25" customHeight="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4.25" customHeight="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4.25" customHeight="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4.25" customHeight="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4.25" customHeight="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4.25" customHeight="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4.25" customHeight="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4.25" customHeight="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4.25" customHeight="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4.25" customHeight="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4.25" customHeight="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4.25" customHeight="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4.25" customHeight="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4.25" customHeight="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4.25" customHeight="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4.25" customHeight="1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4.25" customHeight="1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4.25" customHeight="1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4.25" customHeight="1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4.25" customHeight="1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4.25" customHeight="1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4.25" customHeight="1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4.25" customHeight="1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4.25" customHeight="1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4.25" customHeight="1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4.25" customHeight="1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4.25" customHeight="1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4.25" customHeight="1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4.25" customHeight="1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4.25" customHeight="1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4.25" customHeight="1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4.25" customHeight="1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4.25" customHeight="1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4.25" customHeight="1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4.25" customHeight="1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4.25" customHeight="1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4.25" customHeight="1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4.25" customHeight="1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4.25" customHeight="1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4.25" customHeight="1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4.25" customHeight="1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4.25" customHeight="1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4.25" customHeight="1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4.25" customHeight="1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4.25" customHeight="1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4.25" customHeight="1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4.25" customHeight="1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4.25" customHeight="1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4.25" customHeight="1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4.25" customHeight="1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4.25" customHeight="1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4.25" customHeight="1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4.25" customHeight="1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4.25" customHeight="1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4.25" customHeight="1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4.25" customHeight="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4.25" customHeight="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4.25" customHeight="1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4.25" customHeight="1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4.25" customHeight="1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4.25" customHeight="1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4.25" customHeight="1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4.25" customHeight="1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4.25" customHeight="1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4.25" customHeight="1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4.25" customHeight="1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4.25" customHeight="1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4.25" customHeight="1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4.25" customHeight="1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4.25" customHeight="1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4.25" customHeight="1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4.25" customHeight="1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4.25" customHeight="1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4.25" customHeight="1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4.25" customHeight="1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4.25" customHeight="1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4.25" customHeight="1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4.25" customHeight="1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4.25" customHeight="1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4.25" customHeight="1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4.25" customHeight="1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4.25" customHeight="1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4.25" customHeight="1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4.25" customHeight="1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4.25" customHeight="1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4.25" customHeight="1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4.25" customHeight="1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4.25" customHeight="1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4.25" customHeight="1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4.25" customHeight="1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4.25" customHeight="1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4.25" customHeight="1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4.25" customHeight="1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4.25" customHeight="1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4.25" customHeight="1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4.25" customHeight="1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4.25" customHeight="1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4.25" customHeight="1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4.25" customHeight="1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4.25" customHeight="1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4.25" customHeight="1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4.25" customHeight="1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4.25" customHeight="1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4.25" customHeight="1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4.25" customHeight="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4.25" customHeight="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4.25" customHeight="1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4.25" customHeight="1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4.25" customHeight="1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4.25" customHeight="1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4.25" customHeight="1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4.25" customHeight="1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4.25" customHeight="1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4.25" customHeight="1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4.25" customHeight="1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4.25" customHeight="1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4.25" customHeight="1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4.25" customHeight="1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4.25" customHeight="1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4.25" customHeight="1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4.25" customHeight="1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4.25" customHeight="1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4.25" customHeight="1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4.25" customHeight="1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4.25" customHeight="1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4.25" customHeight="1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4.25" customHeight="1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4.25" customHeight="1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4.25" customHeight="1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4.25" customHeight="1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4.25" customHeight="1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4.25" customHeight="1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4.25" customHeight="1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4.25" customHeight="1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4.25" customHeight="1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4.25" customHeight="1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4.25" customHeight="1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4.25" customHeight="1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4.25" customHeight="1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4.25" customHeight="1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4.25" customHeight="1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4.25" customHeight="1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4.25" customHeight="1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4.25" customHeight="1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4.25" customHeight="1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4.25" customHeight="1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4.25" customHeight="1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4.25" customHeight="1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4.25" customHeight="1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4.25" customHeight="1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4.25" customHeight="1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4.25" customHeight="1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4.25" customHeight="1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4.25" customHeight="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4.25" customHeight="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4.25" customHeight="1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4.25" customHeight="1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4.25" customHeight="1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4.25" customHeight="1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4.25" customHeight="1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4.25" customHeight="1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4.25" customHeight="1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4.25" customHeight="1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4.25" customHeight="1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4.25" customHeight="1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4.25" customHeight="1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4.25" customHeight="1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4.25" customHeight="1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4.25" customHeight="1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4.25" customHeight="1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4.25" customHeight="1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4.25" customHeight="1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4.25" customHeight="1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4.25" customHeight="1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4.25" customHeight="1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4.25" customHeight="1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4.25" customHeight="1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4.25" customHeight="1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4.25" customHeight="1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4.25" customHeight="1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4.25" customHeight="1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4.25" customHeight="1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4.25" customHeight="1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4.25" customHeight="1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4.25" customHeight="1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4.25" customHeight="1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4.25" customHeight="1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4.25" customHeight="1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4.25" customHeight="1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4.25" customHeight="1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4.25" customHeight="1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4.25" customHeight="1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4.25" customHeight="1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4.25" customHeight="1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4.25" customHeight="1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4.25" customHeight="1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4.25" customHeight="1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4.25" customHeight="1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4.25" customHeight="1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4.25" customHeight="1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4.25" customHeight="1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4.25" customHeight="1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4.25" customHeight="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4.25" customHeight="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4.25" customHeight="1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4.25" customHeight="1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4.25" customHeight="1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4.25" customHeight="1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4.25" customHeight="1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4.25" customHeight="1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4.25" customHeight="1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4.25" customHeight="1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4.25" customHeight="1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4.25" customHeight="1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4.25" customHeight="1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4.25" customHeight="1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4.25" customHeight="1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4.25" customHeight="1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4.25" customHeight="1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4.25" customHeight="1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4.25" customHeight="1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4.25" customHeight="1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4.25" customHeight="1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4.25" customHeight="1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4.25" customHeight="1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4.25" customHeight="1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4.25" customHeight="1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4.25" customHeight="1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4.25" customHeight="1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4.25" customHeight="1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4.25" customHeight="1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4.25" customHeight="1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4.25" customHeight="1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4.25" customHeight="1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4.25" customHeight="1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4.25" customHeight="1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4.25" customHeight="1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4.25" customHeight="1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4.25" customHeight="1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4.25" customHeight="1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4.25" customHeight="1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4.25" customHeight="1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4.25" customHeight="1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4.25" customHeight="1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4.25" customHeight="1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4.25" customHeight="1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4.25" customHeight="1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4.25" customHeight="1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4.25" customHeight="1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4.25" customHeight="1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4.25" customHeight="1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4.25" customHeight="1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4.25" customHeight="1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4.25" customHeight="1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4.25" customHeight="1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4.25" customHeight="1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4.25" customHeight="1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4.25" customHeight="1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4.25" customHeight="1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4.25" customHeight="1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4.25" customHeight="1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4.25" customHeight="1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4.25" customHeight="1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4.25" customHeight="1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4.25" customHeight="1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4.25" customHeight="1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4.25" customHeight="1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4.25" customHeight="1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4.25" customHeight="1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4.25" customHeight="1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4.25" customHeight="1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4.25" customHeight="1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4.25" customHeight="1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4.25" customHeight="1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4.25" customHeight="1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4.25" customHeight="1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4.25" customHeight="1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4.25" customHeight="1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4.25" customHeight="1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4.25" customHeight="1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4.25" customHeight="1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4.25" customHeight="1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4.25" customHeight="1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4.25" customHeight="1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4.25" customHeight="1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4.25" customHeight="1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4.25" customHeight="1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4.25" customHeight="1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4.25" customHeight="1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4.25" customHeight="1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4.25" customHeight="1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4.25" customHeight="1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4.25" customHeight="1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4.25" customHeight="1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4.25" customHeight="1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4.25" customHeight="1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4.25" customHeight="1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4.25" customHeight="1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4.25" customHeight="1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4.25" customHeight="1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4.25" customHeight="1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4.25" customHeight="1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4.25" customHeight="1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4.25" customHeight="1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4.25" customHeight="1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4.25" customHeight="1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4.25" customHeight="1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4.25" customHeight="1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4.25" customHeight="1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4.25" customHeight="1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4.25" customHeight="1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4.25" customHeight="1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4.25" customHeight="1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4.25" customHeight="1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4.25" customHeight="1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4.25" customHeight="1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4.25" customHeight="1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4.25" customHeight="1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4.25" customHeight="1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4.25" customHeight="1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4.25" customHeight="1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4.25" customHeight="1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4.25" customHeight="1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4.25" customHeight="1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4.25" customHeight="1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4.25" customHeight="1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4.25" customHeight="1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4.25" customHeight="1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4.25" customHeight="1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4.25" customHeight="1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4.25" customHeight="1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4.25" customHeight="1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4.25" customHeight="1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4.25" customHeight="1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4.25" customHeight="1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4.25" customHeight="1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4.25" customHeight="1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4.25" customHeight="1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4.25" customHeight="1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4.25" customHeight="1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4.25" customHeight="1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4.25" customHeight="1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4.25" customHeight="1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4.25" customHeight="1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4.25" customHeight="1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4.25" customHeight="1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4.25" customHeight="1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4.25" customHeight="1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4.25" customHeight="1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4.25" customHeight="1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4.25" customHeight="1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4.25" customHeight="1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4.25" customHeight="1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4.25" customHeight="1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4.25" customHeight="1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4.25" customHeight="1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4.25" customHeight="1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4.25" customHeight="1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4.25" customHeight="1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4.25" customHeight="1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4.25" customHeight="1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4.25" customHeight="1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4.25" customHeight="1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4.25" customHeight="1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4.25" customHeight="1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4.25" customHeight="1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4.25" customHeight="1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4.25" customHeight="1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4.25" customHeight="1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4.25" customHeight="1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4.25" customHeight="1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4.25" customHeight="1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4.25" customHeight="1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4.25" customHeight="1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4.25" customHeight="1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4.25" customHeight="1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4.25" customHeight="1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4.25" customHeight="1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4.25" customHeight="1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4.25" customHeight="1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4.25" customHeight="1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4.25" customHeight="1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4.25" customHeight="1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4.25" customHeight="1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4.25" customHeight="1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4.25" customHeight="1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4.25" customHeight="1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4.25" customHeight="1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4.25" customHeight="1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4.25" customHeight="1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4.25" customHeight="1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4.25" customHeight="1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4.25" customHeight="1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4.25" customHeight="1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4.25" customHeight="1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4.25" customHeight="1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4.25" customHeight="1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4.25" customHeight="1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4.25" customHeight="1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4.25" customHeight="1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4.25" customHeight="1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4.25" customHeight="1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4.25" customHeight="1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4.25" customHeight="1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4.25" customHeight="1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4.25" customHeight="1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4.25" customHeight="1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4.25" customHeight="1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4.25" customHeight="1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4.25" customHeight="1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4.25" customHeight="1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4.25" customHeight="1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4.25" customHeight="1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4.25" customHeight="1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4.25" customHeight="1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4.25" customHeight="1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4.25" customHeight="1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4.25" customHeight="1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4.25" customHeight="1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4.25" customHeight="1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4.25" customHeight="1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4.25" customHeight="1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4.25" customHeight="1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4.25" customHeight="1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4.25" customHeight="1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4.25" customHeight="1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4.25" customHeight="1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4.25" customHeight="1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4.25" customHeight="1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4.25" customHeight="1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4.25" customHeight="1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4.25" customHeight="1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4.25" customHeight="1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4.25" customHeight="1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4.25" customHeight="1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4.25" customHeight="1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4.25" customHeight="1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4.25" customHeight="1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4.25" customHeight="1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4.25" customHeight="1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4.25" customHeight="1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4.25" customHeight="1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4.25" customHeight="1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4.25" customHeight="1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4.25" customHeight="1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4.25" customHeight="1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4.25" customHeight="1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4.25" customHeight="1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4.25" customHeight="1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4.25" customHeight="1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4.25" customHeight="1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4.25" customHeight="1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4.25" customHeight="1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4.25" customHeight="1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4.25" customHeight="1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4.25" customHeight="1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4.25" customHeight="1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4.25" customHeight="1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4.25" customHeight="1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4.25" customHeight="1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4.25" customHeight="1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4.25" customHeight="1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4.25" customHeight="1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4.25" customHeight="1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4.25" customHeight="1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4.25" customHeight="1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4.25" customHeight="1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4.25" customHeight="1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4.25" customHeight="1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4.25" customHeight="1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4.25" customHeight="1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4.25" customHeight="1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4.25" customHeight="1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4.25" customHeight="1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4.25" customHeight="1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4.25" customHeight="1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4.25" customHeight="1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4.25" customHeight="1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4.25" customHeight="1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4.25" customHeight="1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4.25" customHeight="1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4.25" customHeight="1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4.25" customHeight="1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4.25" customHeight="1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4.25" customHeight="1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4.25" customHeight="1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4.25" customHeight="1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4.25" customHeight="1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4.25" customHeight="1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4.25" customHeight="1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4.25" customHeight="1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4.25" customHeight="1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4.25" customHeight="1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4.25" customHeight="1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4.25" customHeight="1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4.25" customHeight="1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4.25" customHeight="1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4.25" customHeight="1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4.25" customHeight="1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4.25" customHeight="1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4.25" customHeight="1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4.25" customHeight="1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4.25" customHeight="1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4.25" customHeight="1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4.25" customHeight="1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4.25" customHeight="1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4.25" customHeight="1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4.25" customHeight="1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4.25" customHeight="1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4.25" customHeight="1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4.25" customHeight="1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4.25" customHeight="1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4.25" customHeight="1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4.25" customHeight="1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4.25" customHeight="1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4.25" customHeight="1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4.25" customHeight="1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4.25" customHeight="1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4.25" customHeight="1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4.25" customHeight="1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4.25" customHeight="1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4.25" customHeight="1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4.25" customHeight="1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4.25" customHeight="1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4.25" customHeight="1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4.25" customHeight="1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4.25" customHeight="1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4.25" customHeight="1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4.25" customHeight="1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4.25" customHeight="1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4.25" customHeight="1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4.25" customHeight="1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4.25" customHeight="1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4.25" customHeight="1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4.25" customHeight="1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4.25" customHeight="1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4.25" customHeight="1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4.25" customHeight="1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4.25" customHeight="1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4.25" customHeight="1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4.25" customHeight="1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4.25" customHeight="1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4.25" customHeight="1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4.25" customHeight="1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4.25" customHeight="1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4.25" customHeight="1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4.25" customHeight="1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4.25" customHeight="1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4.25" customHeight="1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4.25" customHeight="1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4.25" customHeight="1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4.25" customHeight="1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4.25" customHeight="1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4.25" customHeight="1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4.25" customHeight="1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4.25" customHeight="1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4.25" customHeight="1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4.25" customHeight="1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4.25" customHeight="1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4.25" customHeight="1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4.25" customHeight="1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4.25" customHeight="1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4.25" customHeight="1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4.25" customHeight="1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4.25" customHeight="1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4.25" customHeight="1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4.25" customHeight="1" x14ac:dyDescent="0.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4.25" customHeight="1" x14ac:dyDescent="0.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showGridLines="0" workbookViewId="0"/>
  </sheetViews>
  <sheetFormatPr defaultColWidth="12.5703125" defaultRowHeight="15" customHeight="1" x14ac:dyDescent="0.2"/>
  <cols>
    <col min="1" max="1" width="28.7109375" customWidth="1"/>
    <col min="2" max="2" width="19.42578125" customWidth="1"/>
    <col min="3" max="3" width="57.28515625" customWidth="1"/>
    <col min="4" max="4" width="12.5703125" customWidth="1"/>
    <col min="5" max="5" width="25.28515625" customWidth="1"/>
    <col min="6" max="6" width="27.7109375" customWidth="1"/>
  </cols>
  <sheetData>
    <row r="1" spans="1:26" ht="15.75" customHeight="1" x14ac:dyDescent="0.2">
      <c r="A1" s="17" t="s">
        <v>14</v>
      </c>
      <c r="B1" s="17" t="s">
        <v>121</v>
      </c>
      <c r="C1" s="17" t="s">
        <v>122</v>
      </c>
      <c r="D1" s="18" t="s">
        <v>18</v>
      </c>
      <c r="E1" s="17" t="s">
        <v>19</v>
      </c>
      <c r="F1" s="17" t="s">
        <v>20</v>
      </c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.75" customHeight="1" x14ac:dyDescent="0.2">
      <c r="A2" s="20" t="s">
        <v>22</v>
      </c>
      <c r="B2" s="20" t="s">
        <v>123</v>
      </c>
      <c r="C2" s="21" t="s">
        <v>3</v>
      </c>
      <c r="D2" s="22" t="s">
        <v>124</v>
      </c>
      <c r="E2" s="22" t="s">
        <v>125</v>
      </c>
      <c r="F2" s="23" t="s">
        <v>125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5.75" customHeight="1" x14ac:dyDescent="0.2">
      <c r="A3" s="20" t="s">
        <v>126</v>
      </c>
      <c r="B3" s="20" t="s">
        <v>127</v>
      </c>
      <c r="C3" s="21" t="s">
        <v>4</v>
      </c>
      <c r="D3" s="22" t="s">
        <v>128</v>
      </c>
      <c r="E3" s="22" t="s">
        <v>129</v>
      </c>
      <c r="F3" s="23" t="s">
        <v>130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5.75" customHeight="1" x14ac:dyDescent="0.2">
      <c r="A4" s="20" t="s">
        <v>29</v>
      </c>
      <c r="B4" s="20" t="s">
        <v>131</v>
      </c>
      <c r="C4" s="21" t="s">
        <v>5</v>
      </c>
      <c r="D4" s="22" t="s">
        <v>132</v>
      </c>
      <c r="E4" s="22" t="s">
        <v>133</v>
      </c>
      <c r="F4" s="23" t="s">
        <v>134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5.75" customHeight="1" x14ac:dyDescent="0.2">
      <c r="A5" s="23"/>
      <c r="B5" s="23"/>
      <c r="C5" s="22" t="s">
        <v>6</v>
      </c>
      <c r="D5" s="22" t="s">
        <v>12</v>
      </c>
      <c r="E5" s="22" t="s">
        <v>135</v>
      </c>
      <c r="F5" s="23" t="s">
        <v>136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.75" customHeight="1" x14ac:dyDescent="0.2">
      <c r="A6" s="23"/>
      <c r="B6" s="23"/>
      <c r="C6" s="22" t="s">
        <v>7</v>
      </c>
      <c r="D6" s="22" t="s">
        <v>13</v>
      </c>
      <c r="E6" s="22" t="s">
        <v>137</v>
      </c>
      <c r="F6" s="23" t="s">
        <v>138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5.75" customHeight="1" x14ac:dyDescent="0.2">
      <c r="A7" s="23"/>
      <c r="B7" s="23"/>
      <c r="C7" s="22" t="s">
        <v>8</v>
      </c>
      <c r="D7" s="22" t="s">
        <v>139</v>
      </c>
      <c r="E7" s="22" t="s">
        <v>140</v>
      </c>
      <c r="F7" s="23" t="s">
        <v>141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5.75" customHeight="1" x14ac:dyDescent="0.2">
      <c r="A8" s="23"/>
      <c r="B8" s="23"/>
      <c r="C8" s="22" t="s">
        <v>9</v>
      </c>
      <c r="D8" s="22" t="s">
        <v>142</v>
      </c>
      <c r="E8" s="22" t="s">
        <v>143</v>
      </c>
      <c r="F8" s="23" t="s">
        <v>144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5.75" customHeight="1" x14ac:dyDescent="0.2">
      <c r="A9" s="19"/>
      <c r="B9" s="19"/>
      <c r="C9" s="19"/>
      <c r="D9" s="22" t="s">
        <v>145</v>
      </c>
      <c r="E9" s="22" t="s">
        <v>146</v>
      </c>
      <c r="F9" s="23" t="s">
        <v>147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5.75" customHeight="1" x14ac:dyDescent="0.2">
      <c r="A10" s="19"/>
      <c r="B10" s="19"/>
      <c r="C10" s="19"/>
      <c r="D10" s="19"/>
      <c r="E10" s="22" t="s">
        <v>148</v>
      </c>
      <c r="F10" s="23" t="s">
        <v>149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5.75" customHeight="1" x14ac:dyDescent="0.2">
      <c r="A11" s="19"/>
      <c r="B11" s="19"/>
      <c r="C11" s="19"/>
      <c r="D11" s="19"/>
      <c r="E11" s="22" t="s">
        <v>150</v>
      </c>
      <c r="F11" s="23" t="s">
        <v>151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75" customHeight="1" x14ac:dyDescent="0.2">
      <c r="A12" s="19"/>
      <c r="B12" s="19"/>
      <c r="C12" s="19"/>
      <c r="D12" s="19"/>
      <c r="E12" s="22" t="s">
        <v>152</v>
      </c>
      <c r="F12" s="23" t="s">
        <v>153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75" customHeight="1" x14ac:dyDescent="0.2">
      <c r="A13" s="19"/>
      <c r="B13" s="19"/>
      <c r="C13" s="19"/>
      <c r="D13" s="19"/>
      <c r="E13" s="22" t="s">
        <v>154</v>
      </c>
      <c r="F13" s="23" t="s">
        <v>155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2.75" customHeight="1" x14ac:dyDescent="0.2">
      <c r="A14" s="19"/>
      <c r="B14" s="19"/>
      <c r="C14" s="19"/>
      <c r="D14" s="19"/>
      <c r="E14" s="22" t="s">
        <v>156</v>
      </c>
      <c r="F14" s="23" t="s">
        <v>157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.75" customHeight="1" x14ac:dyDescent="0.2">
      <c r="A15" s="19"/>
      <c r="B15" s="19"/>
      <c r="C15" s="19"/>
      <c r="D15" s="19"/>
      <c r="E15" s="22" t="s">
        <v>158</v>
      </c>
      <c r="F15" s="23" t="s">
        <v>32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.75" customHeight="1" x14ac:dyDescent="0.2">
      <c r="A16" s="19"/>
      <c r="B16" s="19"/>
      <c r="C16" s="19"/>
      <c r="D16" s="19"/>
      <c r="E16" s="22" t="s">
        <v>159</v>
      </c>
      <c r="F16" s="23" t="s">
        <v>160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5.75" customHeight="1" x14ac:dyDescent="0.2">
      <c r="A17" s="19"/>
      <c r="B17" s="19"/>
      <c r="C17" s="19"/>
      <c r="D17" s="19"/>
      <c r="E17" s="22" t="s">
        <v>161</v>
      </c>
      <c r="F17" s="23" t="s">
        <v>162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.75" customHeight="1" x14ac:dyDescent="0.2">
      <c r="A18" s="19"/>
      <c r="B18" s="19"/>
      <c r="C18" s="19"/>
      <c r="D18" s="19"/>
      <c r="E18" s="22" t="s">
        <v>163</v>
      </c>
      <c r="F18" s="23" t="s">
        <v>164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.75" customHeight="1" x14ac:dyDescent="0.2">
      <c r="A19" s="19"/>
      <c r="B19" s="19"/>
      <c r="C19" s="19"/>
      <c r="D19" s="19"/>
      <c r="E19" s="22" t="s">
        <v>165</v>
      </c>
      <c r="F19" s="23" t="s">
        <v>166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2.75" customHeight="1" x14ac:dyDescent="0.2">
      <c r="A20" s="19"/>
      <c r="B20" s="19"/>
      <c r="C20" s="19"/>
      <c r="D20" s="19"/>
      <c r="E20" s="22" t="s">
        <v>167</v>
      </c>
      <c r="F20" s="23" t="s">
        <v>168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.75" customHeight="1" x14ac:dyDescent="0.2">
      <c r="A21" s="19"/>
      <c r="B21" s="19"/>
      <c r="C21" s="19"/>
      <c r="D21" s="19"/>
      <c r="E21" s="22" t="s">
        <v>169</v>
      </c>
      <c r="F21" s="23" t="s">
        <v>170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 x14ac:dyDescent="0.2">
      <c r="A22" s="19"/>
      <c r="B22" s="19"/>
      <c r="C22" s="19"/>
      <c r="D22" s="19"/>
      <c r="E22" s="22" t="s">
        <v>171</v>
      </c>
      <c r="F22" s="23" t="s">
        <v>172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 x14ac:dyDescent="0.2">
      <c r="A23" s="19"/>
      <c r="B23" s="19"/>
      <c r="C23" s="19"/>
      <c r="D23" s="19"/>
      <c r="E23" s="22" t="s">
        <v>173</v>
      </c>
      <c r="F23" s="23" t="s">
        <v>174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 x14ac:dyDescent="0.2">
      <c r="A24" s="19"/>
      <c r="B24" s="19"/>
      <c r="C24" s="19"/>
      <c r="D24" s="19"/>
      <c r="E24" s="22" t="s">
        <v>175</v>
      </c>
      <c r="F24" s="23" t="s">
        <v>176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 x14ac:dyDescent="0.2">
      <c r="A25" s="19"/>
      <c r="B25" s="19"/>
      <c r="C25" s="19"/>
      <c r="D25" s="19"/>
      <c r="E25" s="22" t="s">
        <v>177</v>
      </c>
      <c r="F25" s="23" t="s">
        <v>178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customHeight="1" x14ac:dyDescent="0.2">
      <c r="A26" s="19"/>
      <c r="B26" s="19"/>
      <c r="C26" s="19"/>
      <c r="D26" s="19"/>
      <c r="E26" s="22" t="s">
        <v>23</v>
      </c>
      <c r="F26" s="23" t="s">
        <v>179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2.75" customHeight="1" x14ac:dyDescent="0.2">
      <c r="A27" s="19"/>
      <c r="B27" s="19"/>
      <c r="C27" s="19"/>
      <c r="D27" s="19"/>
      <c r="E27" s="22" t="s">
        <v>47</v>
      </c>
      <c r="F27" s="23" t="s">
        <v>180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 x14ac:dyDescent="0.2">
      <c r="A28" s="19"/>
      <c r="B28" s="19"/>
      <c r="C28" s="19"/>
      <c r="D28" s="19"/>
      <c r="E28" s="22" t="s">
        <v>181</v>
      </c>
      <c r="F28" s="23" t="s">
        <v>182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 x14ac:dyDescent="0.2">
      <c r="A29" s="19"/>
      <c r="B29" s="19"/>
      <c r="C29" s="19"/>
      <c r="D29" s="19"/>
      <c r="E29" s="22" t="s">
        <v>183</v>
      </c>
      <c r="F29" s="23" t="s">
        <v>184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 x14ac:dyDescent="0.2">
      <c r="A30" s="19"/>
      <c r="B30" s="19"/>
      <c r="C30" s="19"/>
      <c r="D30" s="19"/>
      <c r="E30" s="22" t="s">
        <v>185</v>
      </c>
      <c r="F30" s="23" t="s">
        <v>186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 x14ac:dyDescent="0.2">
      <c r="A31" s="19"/>
      <c r="B31" s="19"/>
      <c r="C31" s="19"/>
      <c r="D31" s="19"/>
      <c r="E31" s="22" t="s">
        <v>187</v>
      </c>
      <c r="F31" s="23" t="s">
        <v>26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 x14ac:dyDescent="0.2">
      <c r="A32" s="19"/>
      <c r="B32" s="19"/>
      <c r="C32" s="19"/>
      <c r="D32" s="19"/>
      <c r="E32" s="22" t="s">
        <v>188</v>
      </c>
      <c r="F32" s="23" t="s">
        <v>189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 x14ac:dyDescent="0.2">
      <c r="A33" s="19"/>
      <c r="B33" s="19"/>
      <c r="C33" s="19"/>
      <c r="D33" s="19"/>
      <c r="E33" s="22" t="s">
        <v>190</v>
      </c>
      <c r="F33" s="23" t="s">
        <v>191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 x14ac:dyDescent="0.2">
      <c r="A34" s="19"/>
      <c r="B34" s="19"/>
      <c r="C34" s="19"/>
      <c r="D34" s="19"/>
      <c r="E34" s="19"/>
      <c r="F34" s="23" t="s">
        <v>30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 x14ac:dyDescent="0.2">
      <c r="A35" s="19"/>
      <c r="B35" s="19"/>
      <c r="C35" s="19"/>
      <c r="D35" s="19"/>
      <c r="E35" s="19"/>
      <c r="F35" s="23" t="s">
        <v>192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 x14ac:dyDescent="0.2">
      <c r="A36" s="19"/>
      <c r="B36" s="19"/>
      <c r="C36" s="19"/>
      <c r="D36" s="19"/>
      <c r="E36" s="19"/>
      <c r="F36" s="23" t="s">
        <v>193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 x14ac:dyDescent="0.2">
      <c r="A37" s="19"/>
      <c r="B37" s="19"/>
      <c r="C37" s="19"/>
      <c r="D37" s="19"/>
      <c r="E37" s="19"/>
      <c r="F37" s="23" t="s">
        <v>33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 x14ac:dyDescent="0.2">
      <c r="A38" s="19"/>
      <c r="B38" s="19"/>
      <c r="C38" s="19"/>
      <c r="D38" s="19"/>
      <c r="E38" s="19"/>
      <c r="F38" s="23" t="s">
        <v>42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 x14ac:dyDescent="0.2">
      <c r="A39" s="19"/>
      <c r="B39" s="19"/>
      <c r="C39" s="19"/>
      <c r="D39" s="19"/>
      <c r="E39" s="19"/>
      <c r="F39" s="23" t="s">
        <v>194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 x14ac:dyDescent="0.2">
      <c r="A40" s="19"/>
      <c r="B40" s="19"/>
      <c r="C40" s="19"/>
      <c r="D40" s="19"/>
      <c r="E40" s="19"/>
      <c r="F40" s="23" t="s">
        <v>24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 x14ac:dyDescent="0.2">
      <c r="A41" s="19"/>
      <c r="B41" s="19"/>
      <c r="C41" s="19"/>
      <c r="D41" s="19"/>
      <c r="E41" s="19"/>
      <c r="F41" s="23" t="s">
        <v>45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 x14ac:dyDescent="0.2">
      <c r="A42" s="19"/>
      <c r="B42" s="19"/>
      <c r="C42" s="19"/>
      <c r="D42" s="19"/>
      <c r="E42" s="19"/>
      <c r="F42" s="23" t="s">
        <v>195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 x14ac:dyDescent="0.2">
      <c r="A43" s="19"/>
      <c r="B43" s="19"/>
      <c r="C43" s="19"/>
      <c r="D43" s="19"/>
      <c r="E43" s="19"/>
      <c r="F43" s="23" t="s">
        <v>196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 x14ac:dyDescent="0.2">
      <c r="A44" s="19"/>
      <c r="B44" s="19"/>
      <c r="C44" s="19"/>
      <c r="D44" s="19"/>
      <c r="E44" s="19"/>
      <c r="F44" s="23" t="s">
        <v>197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 x14ac:dyDescent="0.2">
      <c r="A45" s="19"/>
      <c r="B45" s="19"/>
      <c r="C45" s="19"/>
      <c r="D45" s="19"/>
      <c r="E45" s="19"/>
      <c r="F45" s="23" t="s">
        <v>198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 x14ac:dyDescent="0.2">
      <c r="A46" s="19"/>
      <c r="B46" s="19"/>
      <c r="C46" s="19"/>
      <c r="D46" s="19"/>
      <c r="E46" s="19"/>
      <c r="F46" s="23" t="s">
        <v>199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 x14ac:dyDescent="0.2">
      <c r="A47" s="19"/>
      <c r="B47" s="19"/>
      <c r="C47" s="19"/>
      <c r="D47" s="19"/>
      <c r="E47" s="19"/>
      <c r="F47" s="23" t="s">
        <v>34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 x14ac:dyDescent="0.2">
      <c r="A48" s="19"/>
      <c r="B48" s="19"/>
      <c r="C48" s="19"/>
      <c r="D48" s="19"/>
      <c r="E48" s="19"/>
      <c r="F48" s="23" t="s">
        <v>200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 x14ac:dyDescent="0.2">
      <c r="A49" s="19"/>
      <c r="B49" s="19"/>
      <c r="C49" s="19"/>
      <c r="D49" s="19"/>
      <c r="E49" s="19"/>
      <c r="F49" s="23" t="s">
        <v>49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 x14ac:dyDescent="0.2">
      <c r="A50" s="19"/>
      <c r="B50" s="19"/>
      <c r="C50" s="19"/>
      <c r="D50" s="19"/>
      <c r="E50" s="19"/>
      <c r="F50" s="23" t="s">
        <v>88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 x14ac:dyDescent="0.2">
      <c r="A51" s="19"/>
      <c r="B51" s="19"/>
      <c r="C51" s="19"/>
      <c r="D51" s="19"/>
      <c r="E51" s="19"/>
      <c r="F51" s="23" t="s">
        <v>36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customHeight="1" x14ac:dyDescent="0.2">
      <c r="A52" s="19"/>
      <c r="B52" s="19"/>
      <c r="C52" s="19"/>
      <c r="D52" s="19"/>
      <c r="E52" s="19"/>
      <c r="F52" s="23" t="s">
        <v>201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customHeight="1" x14ac:dyDescent="0.2">
      <c r="A53" s="19"/>
      <c r="B53" s="19"/>
      <c r="C53" s="19"/>
      <c r="D53" s="19"/>
      <c r="E53" s="19"/>
      <c r="F53" s="23" t="s">
        <v>202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customHeight="1" x14ac:dyDescent="0.2">
      <c r="A54" s="19"/>
      <c r="B54" s="19"/>
      <c r="C54" s="19"/>
      <c r="D54" s="19"/>
      <c r="E54" s="19"/>
      <c r="F54" s="23" t="s">
        <v>203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 x14ac:dyDescent="0.2">
      <c r="A55" s="19"/>
      <c r="B55" s="19"/>
      <c r="C55" s="19"/>
      <c r="D55" s="19"/>
      <c r="E55" s="19"/>
      <c r="F55" s="23" t="s">
        <v>204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 x14ac:dyDescent="0.2">
      <c r="A56" s="19"/>
      <c r="B56" s="19"/>
      <c r="C56" s="19"/>
      <c r="D56" s="19"/>
      <c r="E56" s="19"/>
      <c r="F56" s="23" t="s">
        <v>205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 x14ac:dyDescent="0.2">
      <c r="A57" s="19"/>
      <c r="B57" s="19"/>
      <c r="C57" s="19"/>
      <c r="D57" s="19"/>
      <c r="E57" s="19"/>
      <c r="F57" s="23" t="s">
        <v>206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 x14ac:dyDescent="0.2">
      <c r="A58" s="19"/>
      <c r="B58" s="19"/>
      <c r="C58" s="19"/>
      <c r="D58" s="19"/>
      <c r="E58" s="19"/>
      <c r="F58" s="23" t="s">
        <v>207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 x14ac:dyDescent="0.2">
      <c r="A59" s="19"/>
      <c r="B59" s="19"/>
      <c r="C59" s="19"/>
      <c r="D59" s="19"/>
      <c r="E59" s="19"/>
      <c r="F59" s="23" t="s">
        <v>208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 x14ac:dyDescent="0.2">
      <c r="A60" s="19"/>
      <c r="B60" s="19"/>
      <c r="C60" s="19"/>
      <c r="D60" s="19"/>
      <c r="E60" s="19"/>
      <c r="F60" s="23" t="s">
        <v>209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 x14ac:dyDescent="0.2">
      <c r="A61" s="19"/>
      <c r="B61" s="19"/>
      <c r="C61" s="19"/>
      <c r="D61" s="19"/>
      <c r="E61" s="19"/>
      <c r="F61" s="23" t="s">
        <v>210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customHeight="1" x14ac:dyDescent="0.2">
      <c r="A62" s="19"/>
      <c r="B62" s="19"/>
      <c r="C62" s="19"/>
      <c r="D62" s="19"/>
      <c r="E62" s="19"/>
      <c r="F62" s="23" t="s">
        <v>211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 x14ac:dyDescent="0.2">
      <c r="A63" s="19"/>
      <c r="B63" s="19"/>
      <c r="C63" s="19"/>
      <c r="D63" s="19"/>
      <c r="E63" s="19"/>
      <c r="F63" s="23" t="s">
        <v>212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 x14ac:dyDescent="0.2">
      <c r="A64" s="19"/>
      <c r="B64" s="19"/>
      <c r="C64" s="19"/>
      <c r="D64" s="19"/>
      <c r="E64" s="19"/>
      <c r="F64" s="23" t="s">
        <v>213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 x14ac:dyDescent="0.2">
      <c r="A65" s="19"/>
      <c r="B65" s="19"/>
      <c r="C65" s="19"/>
      <c r="D65" s="19"/>
      <c r="E65" s="19"/>
      <c r="F65" s="23" t="s">
        <v>214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 x14ac:dyDescent="0.2">
      <c r="A66" s="19"/>
      <c r="B66" s="19"/>
      <c r="C66" s="19"/>
      <c r="D66" s="19"/>
      <c r="E66" s="19"/>
      <c r="F66" s="23" t="s">
        <v>215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 x14ac:dyDescent="0.2">
      <c r="A67" s="19"/>
      <c r="B67" s="19"/>
      <c r="C67" s="19"/>
      <c r="D67" s="19"/>
      <c r="E67" s="19"/>
      <c r="F67" s="23" t="s">
        <v>216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 x14ac:dyDescent="0.2">
      <c r="A68" s="19"/>
      <c r="B68" s="19"/>
      <c r="C68" s="19"/>
      <c r="D68" s="19"/>
      <c r="E68" s="19"/>
      <c r="F68" s="23" t="s">
        <v>217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customHeight="1" x14ac:dyDescent="0.2">
      <c r="A69" s="19"/>
      <c r="B69" s="19"/>
      <c r="C69" s="19"/>
      <c r="D69" s="19"/>
      <c r="E69" s="19"/>
      <c r="F69" s="23" t="s">
        <v>218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customHeight="1" x14ac:dyDescent="0.2">
      <c r="A70" s="19"/>
      <c r="B70" s="19"/>
      <c r="C70" s="19"/>
      <c r="D70" s="19"/>
      <c r="E70" s="19"/>
      <c r="F70" s="23" t="s">
        <v>219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 x14ac:dyDescent="0.2">
      <c r="A71" s="19"/>
      <c r="B71" s="19"/>
      <c r="C71" s="19"/>
      <c r="D71" s="19"/>
      <c r="E71" s="19"/>
      <c r="F71" s="23" t="s">
        <v>220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customHeight="1" x14ac:dyDescent="0.2">
      <c r="A72" s="19"/>
      <c r="B72" s="19"/>
      <c r="C72" s="19"/>
      <c r="D72" s="19"/>
      <c r="E72" s="19"/>
      <c r="F72" s="23" t="s">
        <v>221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customHeight="1" x14ac:dyDescent="0.2">
      <c r="A73" s="19"/>
      <c r="B73" s="19"/>
      <c r="C73" s="19"/>
      <c r="D73" s="19"/>
      <c r="E73" s="19"/>
      <c r="F73" s="23" t="s">
        <v>222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customHeight="1" x14ac:dyDescent="0.2">
      <c r="A74" s="19"/>
      <c r="B74" s="19"/>
      <c r="C74" s="19"/>
      <c r="D74" s="19"/>
      <c r="E74" s="19"/>
      <c r="F74" s="23" t="s">
        <v>223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customHeight="1" x14ac:dyDescent="0.2">
      <c r="A75" s="19"/>
      <c r="B75" s="19"/>
      <c r="C75" s="19"/>
      <c r="D75" s="19"/>
      <c r="E75" s="19"/>
      <c r="F75" s="23" t="s">
        <v>224</v>
      </c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 x14ac:dyDescent="0.2">
      <c r="A76" s="19"/>
      <c r="B76" s="19"/>
      <c r="C76" s="19"/>
      <c r="D76" s="19"/>
      <c r="E76" s="19"/>
      <c r="F76" s="23" t="s">
        <v>225</v>
      </c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 x14ac:dyDescent="0.2">
      <c r="A77" s="19"/>
      <c r="B77" s="19"/>
      <c r="C77" s="19"/>
      <c r="D77" s="19"/>
      <c r="E77" s="19"/>
      <c r="F77" s="23" t="s">
        <v>226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 x14ac:dyDescent="0.2">
      <c r="A78" s="19"/>
      <c r="B78" s="19"/>
      <c r="C78" s="19"/>
      <c r="D78" s="19"/>
      <c r="E78" s="19"/>
      <c r="F78" s="23" t="s">
        <v>227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 x14ac:dyDescent="0.2">
      <c r="A79" s="19"/>
      <c r="B79" s="19"/>
      <c r="C79" s="19"/>
      <c r="D79" s="19"/>
      <c r="E79" s="19"/>
      <c r="F79" s="23" t="s">
        <v>228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 x14ac:dyDescent="0.2">
      <c r="A80" s="19"/>
      <c r="B80" s="19"/>
      <c r="C80" s="19"/>
      <c r="D80" s="19"/>
      <c r="E80" s="19"/>
      <c r="F80" s="23" t="s">
        <v>229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 x14ac:dyDescent="0.2">
      <c r="A81" s="19"/>
      <c r="B81" s="19"/>
      <c r="C81" s="19"/>
      <c r="D81" s="19"/>
      <c r="E81" s="19"/>
      <c r="F81" s="23" t="s">
        <v>230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 x14ac:dyDescent="0.2">
      <c r="A82" s="19"/>
      <c r="B82" s="19"/>
      <c r="C82" s="19"/>
      <c r="D82" s="19"/>
      <c r="E82" s="19"/>
      <c r="F82" s="23" t="s">
        <v>231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customHeight="1" x14ac:dyDescent="0.2">
      <c r="A83" s="19"/>
      <c r="B83" s="19"/>
      <c r="C83" s="19"/>
      <c r="D83" s="19"/>
      <c r="E83" s="19"/>
      <c r="F83" s="23" t="s">
        <v>232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 x14ac:dyDescent="0.2">
      <c r="A84" s="19"/>
      <c r="B84" s="19"/>
      <c r="C84" s="19"/>
      <c r="D84" s="19"/>
      <c r="E84" s="19"/>
      <c r="F84" s="23" t="s">
        <v>233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 x14ac:dyDescent="0.2">
      <c r="A85" s="19"/>
      <c r="B85" s="19"/>
      <c r="C85" s="19"/>
      <c r="D85" s="19"/>
      <c r="E85" s="19"/>
      <c r="F85" s="23" t="s">
        <v>234</v>
      </c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 x14ac:dyDescent="0.2">
      <c r="A86" s="19"/>
      <c r="B86" s="19"/>
      <c r="C86" s="19"/>
      <c r="D86" s="19"/>
      <c r="E86" s="19"/>
      <c r="F86" s="23" t="s">
        <v>235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 x14ac:dyDescent="0.2">
      <c r="A87" s="19"/>
      <c r="B87" s="19"/>
      <c r="C87" s="19"/>
      <c r="D87" s="19"/>
      <c r="E87" s="19"/>
      <c r="F87" s="23" t="s">
        <v>236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 x14ac:dyDescent="0.2">
      <c r="A88" s="19"/>
      <c r="B88" s="19"/>
      <c r="C88" s="19"/>
      <c r="D88" s="19"/>
      <c r="E88" s="19"/>
      <c r="F88" s="23" t="s">
        <v>237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 x14ac:dyDescent="0.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 x14ac:dyDescent="0.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 x14ac:dyDescent="0.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 x14ac:dyDescent="0.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 x14ac:dyDescent="0.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 x14ac:dyDescent="0.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 x14ac:dyDescent="0.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 x14ac:dyDescent="0.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 x14ac:dyDescent="0.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 x14ac:dyDescent="0.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 x14ac:dyDescent="0.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 x14ac:dyDescent="0.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 x14ac:dyDescent="0.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 x14ac:dyDescent="0.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 x14ac:dyDescent="0.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 x14ac:dyDescent="0.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 x14ac:dyDescent="0.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 x14ac:dyDescent="0.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 x14ac:dyDescent="0.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 x14ac:dyDescent="0.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 x14ac:dyDescent="0.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 x14ac:dyDescent="0.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 x14ac:dyDescent="0.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 x14ac:dyDescent="0.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 x14ac:dyDescent="0.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 x14ac:dyDescent="0.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 x14ac:dyDescent="0.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 x14ac:dyDescent="0.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 x14ac:dyDescent="0.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 x14ac:dyDescent="0.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 x14ac:dyDescent="0.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 x14ac:dyDescent="0.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 x14ac:dyDescent="0.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 x14ac:dyDescent="0.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 x14ac:dyDescent="0.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 x14ac:dyDescent="0.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 x14ac:dyDescent="0.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 x14ac:dyDescent="0.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 x14ac:dyDescent="0.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 x14ac:dyDescent="0.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 x14ac:dyDescent="0.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 x14ac:dyDescent="0.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 x14ac:dyDescent="0.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 x14ac:dyDescent="0.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 x14ac:dyDescent="0.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 x14ac:dyDescent="0.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 x14ac:dyDescent="0.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 x14ac:dyDescent="0.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 x14ac:dyDescent="0.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 x14ac:dyDescent="0.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 x14ac:dyDescent="0.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 x14ac:dyDescent="0.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 x14ac:dyDescent="0.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 x14ac:dyDescent="0.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 x14ac:dyDescent="0.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 x14ac:dyDescent="0.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 x14ac:dyDescent="0.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 x14ac:dyDescent="0.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 x14ac:dyDescent="0.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 x14ac:dyDescent="0.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 x14ac:dyDescent="0.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 x14ac:dyDescent="0.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 x14ac:dyDescent="0.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 x14ac:dyDescent="0.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 x14ac:dyDescent="0.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 x14ac:dyDescent="0.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 x14ac:dyDescent="0.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 x14ac:dyDescent="0.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 x14ac:dyDescent="0.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 x14ac:dyDescent="0.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 x14ac:dyDescent="0.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 x14ac:dyDescent="0.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 x14ac:dyDescent="0.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 x14ac:dyDescent="0.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 x14ac:dyDescent="0.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 x14ac:dyDescent="0.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 x14ac:dyDescent="0.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 x14ac:dyDescent="0.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 x14ac:dyDescent="0.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 x14ac:dyDescent="0.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 x14ac:dyDescent="0.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 x14ac:dyDescent="0.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 x14ac:dyDescent="0.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 x14ac:dyDescent="0.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 x14ac:dyDescent="0.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 x14ac:dyDescent="0.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 x14ac:dyDescent="0.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 x14ac:dyDescent="0.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 x14ac:dyDescent="0.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 x14ac:dyDescent="0.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 x14ac:dyDescent="0.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 x14ac:dyDescent="0.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 x14ac:dyDescent="0.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customHeight="1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customHeight="1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customHeight="1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customHeight="1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customHeight="1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customHeight="1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customHeight="1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customHeight="1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customHeight="1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customHeight="1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customHeight="1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customHeight="1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customHeight="1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customHeight="1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customHeight="1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customHeight="1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customHeight="1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customHeight="1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customHeight="1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customHeight="1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customHeight="1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customHeight="1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customHeight="1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customHeight="1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customHeight="1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customHeight="1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customHeight="1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customHeight="1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customHeight="1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customHeight="1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customHeight="1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customHeight="1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customHeight="1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customHeight="1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customHeight="1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customHeight="1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customHeight="1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customHeight="1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customHeight="1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customHeight="1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customHeight="1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customHeight="1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customHeight="1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customHeight="1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customHeight="1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customHeight="1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customHeight="1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customHeight="1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customHeight="1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customHeight="1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customHeight="1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customHeight="1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customHeight="1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customHeight="1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customHeight="1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customHeight="1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customHeight="1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customHeight="1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customHeight="1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customHeight="1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customHeight="1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customHeight="1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customHeight="1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customHeight="1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customHeight="1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customHeight="1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customHeight="1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customHeight="1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customHeight="1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customHeight="1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customHeight="1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customHeight="1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customHeight="1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customHeight="1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customHeight="1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customHeight="1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customHeight="1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customHeight="1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customHeight="1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customHeight="1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customHeight="1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customHeight="1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customHeight="1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customHeight="1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customHeight="1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customHeight="1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customHeight="1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customHeight="1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customHeight="1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customHeight="1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customHeight="1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customHeight="1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customHeight="1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customHeight="1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customHeight="1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customHeight="1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customHeight="1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customHeight="1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customHeight="1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customHeight="1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customHeight="1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customHeight="1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customHeight="1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customHeight="1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customHeight="1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customHeight="1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customHeight="1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customHeight="1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customHeight="1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customHeight="1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customHeight="1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customHeight="1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customHeight="1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customHeight="1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customHeight="1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customHeight="1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customHeight="1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customHeight="1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customHeight="1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customHeight="1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customHeight="1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customHeight="1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customHeight="1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customHeight="1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customHeight="1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customHeight="1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customHeight="1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customHeight="1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customHeight="1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customHeight="1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customHeight="1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customHeight="1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customHeight="1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customHeight="1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customHeight="1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customHeight="1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customHeight="1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customHeight="1" x14ac:dyDescent="0.2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customHeight="1" x14ac:dyDescent="0.2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customHeight="1" x14ac:dyDescent="0.2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customHeight="1" x14ac:dyDescent="0.2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customHeight="1" x14ac:dyDescent="0.2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customHeight="1" x14ac:dyDescent="0.2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customHeight="1" x14ac:dyDescent="0.2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customHeight="1" x14ac:dyDescent="0.2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customHeight="1" x14ac:dyDescent="0.2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customHeight="1" x14ac:dyDescent="0.2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customHeight="1" x14ac:dyDescent="0.2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customHeight="1" x14ac:dyDescent="0.2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customHeight="1" x14ac:dyDescent="0.2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customHeight="1" x14ac:dyDescent="0.2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customHeight="1" x14ac:dyDescent="0.2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customHeight="1" x14ac:dyDescent="0.2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customHeight="1" x14ac:dyDescent="0.2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customHeight="1" x14ac:dyDescent="0.2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customHeight="1" x14ac:dyDescent="0.2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customHeight="1" x14ac:dyDescent="0.2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customHeight="1" x14ac:dyDescent="0.2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customHeight="1" x14ac:dyDescent="0.2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customHeight="1" x14ac:dyDescent="0.2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customHeight="1" x14ac:dyDescent="0.2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customHeight="1" x14ac:dyDescent="0.2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customHeight="1" x14ac:dyDescent="0.2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customHeight="1" x14ac:dyDescent="0.2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customHeight="1" x14ac:dyDescent="0.2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customHeight="1" x14ac:dyDescent="0.2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customHeight="1" x14ac:dyDescent="0.2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customHeight="1" x14ac:dyDescent="0.2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customHeight="1" x14ac:dyDescent="0.2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customHeight="1" x14ac:dyDescent="0.2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customHeight="1" x14ac:dyDescent="0.2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customHeight="1" x14ac:dyDescent="0.2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customHeight="1" x14ac:dyDescent="0.2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customHeight="1" x14ac:dyDescent="0.2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customHeight="1" x14ac:dyDescent="0.2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customHeight="1" x14ac:dyDescent="0.2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customHeight="1" x14ac:dyDescent="0.2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customHeight="1" x14ac:dyDescent="0.2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customHeight="1" x14ac:dyDescent="0.2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customHeight="1" x14ac:dyDescent="0.2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customHeight="1" x14ac:dyDescent="0.2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customHeight="1" x14ac:dyDescent="0.2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customHeight="1" x14ac:dyDescent="0.2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customHeight="1" x14ac:dyDescent="0.2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customHeight="1" x14ac:dyDescent="0.2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customHeight="1" x14ac:dyDescent="0.2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customHeight="1" x14ac:dyDescent="0.2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customHeight="1" x14ac:dyDescent="0.2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customHeight="1" x14ac:dyDescent="0.2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customHeight="1" x14ac:dyDescent="0.2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customHeight="1" x14ac:dyDescent="0.2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customHeight="1" x14ac:dyDescent="0.2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customHeight="1" x14ac:dyDescent="0.2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customHeight="1" x14ac:dyDescent="0.2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customHeight="1" x14ac:dyDescent="0.2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customHeight="1" x14ac:dyDescent="0.2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customHeight="1" x14ac:dyDescent="0.2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customHeight="1" x14ac:dyDescent="0.2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customHeight="1" x14ac:dyDescent="0.2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customHeight="1" x14ac:dyDescent="0.2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customHeight="1" x14ac:dyDescent="0.2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customHeight="1" x14ac:dyDescent="0.2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customHeight="1" x14ac:dyDescent="0.2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customHeight="1" x14ac:dyDescent="0.2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customHeight="1" x14ac:dyDescent="0.2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customHeight="1" x14ac:dyDescent="0.2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customHeight="1" x14ac:dyDescent="0.2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customHeight="1" x14ac:dyDescent="0.2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customHeight="1" x14ac:dyDescent="0.2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customHeight="1" x14ac:dyDescent="0.2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customHeight="1" x14ac:dyDescent="0.2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 x14ac:dyDescent="0.2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 x14ac:dyDescent="0.2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customHeight="1" x14ac:dyDescent="0.2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customHeight="1" x14ac:dyDescent="0.2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customHeight="1" x14ac:dyDescent="0.2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 x14ac:dyDescent="0.2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customHeight="1" x14ac:dyDescent="0.2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customHeight="1" x14ac:dyDescent="0.2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customHeight="1" x14ac:dyDescent="0.2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customHeight="1" x14ac:dyDescent="0.2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customHeight="1" x14ac:dyDescent="0.2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customHeight="1" x14ac:dyDescent="0.2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customHeight="1" x14ac:dyDescent="0.2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customHeight="1" x14ac:dyDescent="0.2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customHeight="1" x14ac:dyDescent="0.2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customHeight="1" x14ac:dyDescent="0.2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customHeight="1" x14ac:dyDescent="0.2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customHeight="1" x14ac:dyDescent="0.2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customHeight="1" x14ac:dyDescent="0.2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customHeight="1" x14ac:dyDescent="0.2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customHeight="1" x14ac:dyDescent="0.2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customHeight="1" x14ac:dyDescent="0.2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customHeight="1" x14ac:dyDescent="0.2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customHeight="1" x14ac:dyDescent="0.2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customHeight="1" x14ac:dyDescent="0.2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customHeight="1" x14ac:dyDescent="0.2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customHeight="1" x14ac:dyDescent="0.2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customHeight="1" x14ac:dyDescent="0.2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customHeight="1" x14ac:dyDescent="0.2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customHeight="1" x14ac:dyDescent="0.2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customHeight="1" x14ac:dyDescent="0.2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customHeight="1" x14ac:dyDescent="0.2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customHeight="1" x14ac:dyDescent="0.2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customHeight="1" x14ac:dyDescent="0.2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customHeight="1" x14ac:dyDescent="0.2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customHeight="1" x14ac:dyDescent="0.2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customHeight="1" x14ac:dyDescent="0.2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customHeight="1" x14ac:dyDescent="0.2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customHeight="1" x14ac:dyDescent="0.2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customHeight="1" x14ac:dyDescent="0.2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customHeight="1" x14ac:dyDescent="0.2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customHeight="1" x14ac:dyDescent="0.2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customHeight="1" x14ac:dyDescent="0.2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customHeight="1" x14ac:dyDescent="0.2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customHeight="1" x14ac:dyDescent="0.2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customHeight="1" x14ac:dyDescent="0.2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customHeight="1" x14ac:dyDescent="0.2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customHeight="1" x14ac:dyDescent="0.2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customHeight="1" x14ac:dyDescent="0.2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customHeight="1" x14ac:dyDescent="0.2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customHeight="1" x14ac:dyDescent="0.2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customHeight="1" x14ac:dyDescent="0.2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customHeight="1" x14ac:dyDescent="0.2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customHeight="1" x14ac:dyDescent="0.2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customHeight="1" x14ac:dyDescent="0.2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customHeight="1" x14ac:dyDescent="0.2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customHeight="1" x14ac:dyDescent="0.2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customHeight="1" x14ac:dyDescent="0.2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customHeight="1" x14ac:dyDescent="0.2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customHeight="1" x14ac:dyDescent="0.2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customHeight="1" x14ac:dyDescent="0.2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customHeight="1" x14ac:dyDescent="0.2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customHeight="1" x14ac:dyDescent="0.2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customHeight="1" x14ac:dyDescent="0.2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customHeight="1" x14ac:dyDescent="0.2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customHeight="1" x14ac:dyDescent="0.2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customHeight="1" x14ac:dyDescent="0.2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customHeight="1" x14ac:dyDescent="0.2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customHeight="1" x14ac:dyDescent="0.2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customHeight="1" x14ac:dyDescent="0.2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customHeight="1" x14ac:dyDescent="0.2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customHeight="1" x14ac:dyDescent="0.2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customHeight="1" x14ac:dyDescent="0.2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customHeight="1" x14ac:dyDescent="0.2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customHeight="1" x14ac:dyDescent="0.2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customHeight="1" x14ac:dyDescent="0.2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customHeight="1" x14ac:dyDescent="0.2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customHeight="1" x14ac:dyDescent="0.2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customHeight="1" x14ac:dyDescent="0.2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customHeight="1" x14ac:dyDescent="0.2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customHeight="1" x14ac:dyDescent="0.2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customHeight="1" x14ac:dyDescent="0.2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customHeight="1" x14ac:dyDescent="0.2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customHeight="1" x14ac:dyDescent="0.2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customHeight="1" x14ac:dyDescent="0.2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customHeight="1" x14ac:dyDescent="0.2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customHeight="1" x14ac:dyDescent="0.2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customHeight="1" x14ac:dyDescent="0.2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customHeight="1" x14ac:dyDescent="0.2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customHeight="1" x14ac:dyDescent="0.2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customHeight="1" x14ac:dyDescent="0.2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customHeight="1" x14ac:dyDescent="0.2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customHeight="1" x14ac:dyDescent="0.2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customHeight="1" x14ac:dyDescent="0.2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customHeight="1" x14ac:dyDescent="0.2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customHeight="1" x14ac:dyDescent="0.2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customHeight="1" x14ac:dyDescent="0.2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customHeight="1" x14ac:dyDescent="0.2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customHeight="1" x14ac:dyDescent="0.2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customHeight="1" x14ac:dyDescent="0.2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customHeight="1" x14ac:dyDescent="0.2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customHeight="1" x14ac:dyDescent="0.2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customHeight="1" x14ac:dyDescent="0.2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customHeight="1" x14ac:dyDescent="0.2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customHeight="1" x14ac:dyDescent="0.2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customHeight="1" x14ac:dyDescent="0.2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customHeight="1" x14ac:dyDescent="0.2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customHeight="1" x14ac:dyDescent="0.2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customHeight="1" x14ac:dyDescent="0.2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customHeight="1" x14ac:dyDescent="0.2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customHeight="1" x14ac:dyDescent="0.2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customHeight="1" x14ac:dyDescent="0.2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customHeight="1" x14ac:dyDescent="0.2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customHeight="1" x14ac:dyDescent="0.2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customHeight="1" x14ac:dyDescent="0.2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customHeight="1" x14ac:dyDescent="0.2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customHeight="1" x14ac:dyDescent="0.2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customHeight="1" x14ac:dyDescent="0.2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customHeight="1" x14ac:dyDescent="0.2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customHeight="1" x14ac:dyDescent="0.2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customHeight="1" x14ac:dyDescent="0.2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customHeight="1" x14ac:dyDescent="0.2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customHeight="1" x14ac:dyDescent="0.2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customHeight="1" x14ac:dyDescent="0.2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customHeight="1" x14ac:dyDescent="0.2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customHeight="1" x14ac:dyDescent="0.2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customHeight="1" x14ac:dyDescent="0.2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customHeight="1" x14ac:dyDescent="0.2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customHeight="1" x14ac:dyDescent="0.2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customHeight="1" x14ac:dyDescent="0.2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customHeight="1" x14ac:dyDescent="0.2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customHeight="1" x14ac:dyDescent="0.2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customHeight="1" x14ac:dyDescent="0.2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customHeight="1" x14ac:dyDescent="0.2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customHeight="1" x14ac:dyDescent="0.2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customHeight="1" x14ac:dyDescent="0.2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customHeight="1" x14ac:dyDescent="0.2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customHeight="1" x14ac:dyDescent="0.2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customHeight="1" x14ac:dyDescent="0.2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customHeight="1" x14ac:dyDescent="0.2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customHeight="1" x14ac:dyDescent="0.2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customHeight="1" x14ac:dyDescent="0.2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customHeight="1" x14ac:dyDescent="0.2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customHeight="1" x14ac:dyDescent="0.2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customHeight="1" x14ac:dyDescent="0.2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customHeight="1" x14ac:dyDescent="0.2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customHeight="1" x14ac:dyDescent="0.2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customHeight="1" x14ac:dyDescent="0.2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customHeight="1" x14ac:dyDescent="0.2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customHeight="1" x14ac:dyDescent="0.2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customHeight="1" x14ac:dyDescent="0.2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customHeight="1" x14ac:dyDescent="0.2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customHeight="1" x14ac:dyDescent="0.2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customHeight="1" x14ac:dyDescent="0.2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customHeight="1" x14ac:dyDescent="0.2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customHeight="1" x14ac:dyDescent="0.2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customHeight="1" x14ac:dyDescent="0.2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customHeight="1" x14ac:dyDescent="0.2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customHeight="1" x14ac:dyDescent="0.2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customHeight="1" x14ac:dyDescent="0.2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customHeight="1" x14ac:dyDescent="0.2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customHeight="1" x14ac:dyDescent="0.2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customHeight="1" x14ac:dyDescent="0.2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customHeight="1" x14ac:dyDescent="0.2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customHeight="1" x14ac:dyDescent="0.2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customHeight="1" x14ac:dyDescent="0.2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customHeight="1" x14ac:dyDescent="0.2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customHeight="1" x14ac:dyDescent="0.2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customHeight="1" x14ac:dyDescent="0.2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customHeight="1" x14ac:dyDescent="0.2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customHeight="1" x14ac:dyDescent="0.2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customHeight="1" x14ac:dyDescent="0.2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customHeight="1" x14ac:dyDescent="0.2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customHeight="1" x14ac:dyDescent="0.2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 x14ac:dyDescent="0.2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 x14ac:dyDescent="0.2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 x14ac:dyDescent="0.2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 x14ac:dyDescent="0.2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 x14ac:dyDescent="0.2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 x14ac:dyDescent="0.2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 x14ac:dyDescent="0.2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 x14ac:dyDescent="0.2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 x14ac:dyDescent="0.2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 x14ac:dyDescent="0.2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 x14ac:dyDescent="0.2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 x14ac:dyDescent="0.2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 x14ac:dyDescent="0.2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 x14ac:dyDescent="0.2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 x14ac:dyDescent="0.2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 x14ac:dyDescent="0.2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 x14ac:dyDescent="0.2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 x14ac:dyDescent="0.2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 x14ac:dyDescent="0.2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 x14ac:dyDescent="0.2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 x14ac:dyDescent="0.2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 x14ac:dyDescent="0.2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 x14ac:dyDescent="0.2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 x14ac:dyDescent="0.2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 x14ac:dyDescent="0.2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 x14ac:dyDescent="0.2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 x14ac:dyDescent="0.2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 x14ac:dyDescent="0.2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 x14ac:dyDescent="0.2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 x14ac:dyDescent="0.2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 x14ac:dyDescent="0.2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 x14ac:dyDescent="0.2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 x14ac:dyDescent="0.2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 x14ac:dyDescent="0.2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 x14ac:dyDescent="0.2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 x14ac:dyDescent="0.2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 x14ac:dyDescent="0.2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 x14ac:dyDescent="0.2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 x14ac:dyDescent="0.2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 x14ac:dyDescent="0.2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 x14ac:dyDescent="0.2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 x14ac:dyDescent="0.2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 x14ac:dyDescent="0.2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 x14ac:dyDescent="0.2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 x14ac:dyDescent="0.2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 x14ac:dyDescent="0.2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 x14ac:dyDescent="0.2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 x14ac:dyDescent="0.2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 x14ac:dyDescent="0.2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 x14ac:dyDescent="0.2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 x14ac:dyDescent="0.2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 x14ac:dyDescent="0.2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 x14ac:dyDescent="0.2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 x14ac:dyDescent="0.2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 x14ac:dyDescent="0.2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 x14ac:dyDescent="0.2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 x14ac:dyDescent="0.2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 x14ac:dyDescent="0.2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 x14ac:dyDescent="0.2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 x14ac:dyDescent="0.2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 x14ac:dyDescent="0.2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 x14ac:dyDescent="0.2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 x14ac:dyDescent="0.2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customHeight="1" x14ac:dyDescent="0.2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customHeight="1" x14ac:dyDescent="0.2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customHeight="1" x14ac:dyDescent="0.2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customHeight="1" x14ac:dyDescent="0.2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customHeight="1" x14ac:dyDescent="0.2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customHeight="1" x14ac:dyDescent="0.2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customHeight="1" x14ac:dyDescent="0.2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customHeight="1" x14ac:dyDescent="0.2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customHeight="1" x14ac:dyDescent="0.2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customHeight="1" x14ac:dyDescent="0.2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customHeight="1" x14ac:dyDescent="0.2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customHeight="1" x14ac:dyDescent="0.2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customHeight="1" x14ac:dyDescent="0.2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customHeight="1" x14ac:dyDescent="0.2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customHeight="1" x14ac:dyDescent="0.2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customHeight="1" x14ac:dyDescent="0.2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customHeight="1" x14ac:dyDescent="0.2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customHeight="1" x14ac:dyDescent="0.2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customHeight="1" x14ac:dyDescent="0.2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customHeight="1" x14ac:dyDescent="0.2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customHeight="1" x14ac:dyDescent="0.2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customHeight="1" x14ac:dyDescent="0.2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customHeight="1" x14ac:dyDescent="0.2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customHeight="1" x14ac:dyDescent="0.2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customHeight="1" x14ac:dyDescent="0.2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customHeight="1" x14ac:dyDescent="0.2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customHeight="1" x14ac:dyDescent="0.2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customHeight="1" x14ac:dyDescent="0.2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customHeight="1" x14ac:dyDescent="0.2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customHeight="1" x14ac:dyDescent="0.2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customHeight="1" x14ac:dyDescent="0.2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customHeight="1" x14ac:dyDescent="0.2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customHeight="1" x14ac:dyDescent="0.2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customHeight="1" x14ac:dyDescent="0.2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customHeight="1" x14ac:dyDescent="0.2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customHeight="1" x14ac:dyDescent="0.2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customHeight="1" x14ac:dyDescent="0.2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customHeight="1" x14ac:dyDescent="0.2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customHeight="1" x14ac:dyDescent="0.2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customHeight="1" x14ac:dyDescent="0.2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customHeight="1" x14ac:dyDescent="0.2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customHeight="1" x14ac:dyDescent="0.2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customHeight="1" x14ac:dyDescent="0.2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customHeight="1" x14ac:dyDescent="0.2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customHeight="1" x14ac:dyDescent="0.2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customHeight="1" x14ac:dyDescent="0.2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customHeight="1" x14ac:dyDescent="0.2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customHeight="1" x14ac:dyDescent="0.2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customHeight="1" x14ac:dyDescent="0.2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customHeight="1" x14ac:dyDescent="0.2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customHeight="1" x14ac:dyDescent="0.2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customHeight="1" x14ac:dyDescent="0.2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customHeight="1" x14ac:dyDescent="0.2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customHeight="1" x14ac:dyDescent="0.2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customHeight="1" x14ac:dyDescent="0.2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customHeight="1" x14ac:dyDescent="0.2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customHeight="1" x14ac:dyDescent="0.2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customHeight="1" x14ac:dyDescent="0.2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customHeight="1" x14ac:dyDescent="0.2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customHeight="1" x14ac:dyDescent="0.2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customHeight="1" x14ac:dyDescent="0.2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customHeight="1" x14ac:dyDescent="0.2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customHeight="1" x14ac:dyDescent="0.2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customHeight="1" x14ac:dyDescent="0.2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customHeight="1" x14ac:dyDescent="0.2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customHeight="1" x14ac:dyDescent="0.2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customHeight="1" x14ac:dyDescent="0.2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customHeight="1" x14ac:dyDescent="0.2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customHeight="1" x14ac:dyDescent="0.2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customHeight="1" x14ac:dyDescent="0.2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customHeight="1" x14ac:dyDescent="0.2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customHeight="1" x14ac:dyDescent="0.2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customHeight="1" x14ac:dyDescent="0.2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customHeight="1" x14ac:dyDescent="0.2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customHeight="1" x14ac:dyDescent="0.2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customHeight="1" x14ac:dyDescent="0.2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customHeight="1" x14ac:dyDescent="0.2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customHeight="1" x14ac:dyDescent="0.2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customHeight="1" x14ac:dyDescent="0.2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customHeight="1" x14ac:dyDescent="0.2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customHeight="1" x14ac:dyDescent="0.2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customHeight="1" x14ac:dyDescent="0.2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customHeight="1" x14ac:dyDescent="0.2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customHeight="1" x14ac:dyDescent="0.2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customHeight="1" x14ac:dyDescent="0.2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customHeight="1" x14ac:dyDescent="0.2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customHeight="1" x14ac:dyDescent="0.2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customHeight="1" x14ac:dyDescent="0.2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customHeight="1" x14ac:dyDescent="0.2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customHeight="1" x14ac:dyDescent="0.2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customHeight="1" x14ac:dyDescent="0.2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customHeight="1" x14ac:dyDescent="0.2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customHeight="1" x14ac:dyDescent="0.2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customHeight="1" x14ac:dyDescent="0.2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customHeight="1" x14ac:dyDescent="0.2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customHeight="1" x14ac:dyDescent="0.2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customHeight="1" x14ac:dyDescent="0.2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customHeight="1" x14ac:dyDescent="0.2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customHeight="1" x14ac:dyDescent="0.2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customHeight="1" x14ac:dyDescent="0.2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customHeight="1" x14ac:dyDescent="0.2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customHeight="1" x14ac:dyDescent="0.2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customHeight="1" x14ac:dyDescent="0.2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customHeight="1" x14ac:dyDescent="0.2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customHeight="1" x14ac:dyDescent="0.2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customHeight="1" x14ac:dyDescent="0.2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customHeight="1" x14ac:dyDescent="0.2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customHeight="1" x14ac:dyDescent="0.2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customHeight="1" x14ac:dyDescent="0.2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customHeight="1" x14ac:dyDescent="0.2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customHeight="1" x14ac:dyDescent="0.2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customHeight="1" x14ac:dyDescent="0.2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customHeight="1" x14ac:dyDescent="0.2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customHeight="1" x14ac:dyDescent="0.2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customHeight="1" x14ac:dyDescent="0.2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customHeight="1" x14ac:dyDescent="0.2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customHeight="1" x14ac:dyDescent="0.2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customHeight="1" x14ac:dyDescent="0.2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customHeight="1" x14ac:dyDescent="0.2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customHeight="1" x14ac:dyDescent="0.2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customHeight="1" x14ac:dyDescent="0.2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customHeight="1" x14ac:dyDescent="0.2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customHeight="1" x14ac:dyDescent="0.2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customHeight="1" x14ac:dyDescent="0.2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customHeight="1" x14ac:dyDescent="0.2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customHeight="1" x14ac:dyDescent="0.2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customHeight="1" x14ac:dyDescent="0.2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customHeight="1" x14ac:dyDescent="0.2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customHeight="1" x14ac:dyDescent="0.2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customHeight="1" x14ac:dyDescent="0.2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customHeight="1" x14ac:dyDescent="0.2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customHeight="1" x14ac:dyDescent="0.2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customHeight="1" x14ac:dyDescent="0.2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customHeight="1" x14ac:dyDescent="0.2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customHeight="1" x14ac:dyDescent="0.2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customHeight="1" x14ac:dyDescent="0.2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customHeight="1" x14ac:dyDescent="0.2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customHeight="1" x14ac:dyDescent="0.2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customHeight="1" x14ac:dyDescent="0.2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customHeight="1" x14ac:dyDescent="0.2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customHeight="1" x14ac:dyDescent="0.2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customHeight="1" x14ac:dyDescent="0.2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customHeight="1" x14ac:dyDescent="0.2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customHeight="1" x14ac:dyDescent="0.2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customHeight="1" x14ac:dyDescent="0.2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customHeight="1" x14ac:dyDescent="0.2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customHeight="1" x14ac:dyDescent="0.2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customHeight="1" x14ac:dyDescent="0.2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customHeight="1" x14ac:dyDescent="0.2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customHeight="1" x14ac:dyDescent="0.2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customHeight="1" x14ac:dyDescent="0.2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customHeight="1" x14ac:dyDescent="0.2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customHeight="1" x14ac:dyDescent="0.2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customHeight="1" x14ac:dyDescent="0.2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customHeight="1" x14ac:dyDescent="0.2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customHeight="1" x14ac:dyDescent="0.2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customHeight="1" x14ac:dyDescent="0.2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customHeight="1" x14ac:dyDescent="0.2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customHeight="1" x14ac:dyDescent="0.2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customHeight="1" x14ac:dyDescent="0.2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customHeight="1" x14ac:dyDescent="0.2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customHeight="1" x14ac:dyDescent="0.2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customHeight="1" x14ac:dyDescent="0.2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customHeight="1" x14ac:dyDescent="0.2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customHeight="1" x14ac:dyDescent="0.2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customHeight="1" x14ac:dyDescent="0.2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customHeight="1" x14ac:dyDescent="0.2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customHeight="1" x14ac:dyDescent="0.2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customHeight="1" x14ac:dyDescent="0.2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customHeight="1" x14ac:dyDescent="0.2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customHeight="1" x14ac:dyDescent="0.2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customHeight="1" x14ac:dyDescent="0.2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customHeight="1" x14ac:dyDescent="0.2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customHeight="1" x14ac:dyDescent="0.2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customHeight="1" x14ac:dyDescent="0.2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customHeight="1" x14ac:dyDescent="0.2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customHeight="1" x14ac:dyDescent="0.2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customHeight="1" x14ac:dyDescent="0.2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customHeight="1" x14ac:dyDescent="0.2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customHeight="1" x14ac:dyDescent="0.2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customHeight="1" x14ac:dyDescent="0.2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customHeight="1" x14ac:dyDescent="0.2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customHeight="1" x14ac:dyDescent="0.2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customHeight="1" x14ac:dyDescent="0.2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customHeight="1" x14ac:dyDescent="0.2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customHeight="1" x14ac:dyDescent="0.2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customHeight="1" x14ac:dyDescent="0.2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customHeight="1" x14ac:dyDescent="0.2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customHeight="1" x14ac:dyDescent="0.2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customHeight="1" x14ac:dyDescent="0.2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customHeight="1" x14ac:dyDescent="0.2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customHeight="1" x14ac:dyDescent="0.2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customHeight="1" x14ac:dyDescent="0.2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customHeight="1" x14ac:dyDescent="0.2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customHeight="1" x14ac:dyDescent="0.2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customHeight="1" x14ac:dyDescent="0.2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customHeight="1" x14ac:dyDescent="0.2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customHeight="1" x14ac:dyDescent="0.2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customHeight="1" x14ac:dyDescent="0.2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customHeight="1" x14ac:dyDescent="0.2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customHeight="1" x14ac:dyDescent="0.2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customHeight="1" x14ac:dyDescent="0.2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customHeight="1" x14ac:dyDescent="0.2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customHeight="1" x14ac:dyDescent="0.2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customHeight="1" x14ac:dyDescent="0.2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customHeight="1" x14ac:dyDescent="0.2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customHeight="1" x14ac:dyDescent="0.2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customHeight="1" x14ac:dyDescent="0.2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customHeight="1" x14ac:dyDescent="0.2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customHeight="1" x14ac:dyDescent="0.2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customHeight="1" x14ac:dyDescent="0.2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customHeight="1" x14ac:dyDescent="0.2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customHeight="1" x14ac:dyDescent="0.2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customHeight="1" x14ac:dyDescent="0.2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customHeight="1" x14ac:dyDescent="0.2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customHeight="1" x14ac:dyDescent="0.2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customHeight="1" x14ac:dyDescent="0.2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customHeight="1" x14ac:dyDescent="0.2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customHeight="1" x14ac:dyDescent="0.2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customHeight="1" x14ac:dyDescent="0.2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customHeight="1" x14ac:dyDescent="0.2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customHeight="1" x14ac:dyDescent="0.2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customHeight="1" x14ac:dyDescent="0.2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customHeight="1" x14ac:dyDescent="0.2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customHeight="1" x14ac:dyDescent="0.2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customHeight="1" x14ac:dyDescent="0.2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customHeight="1" x14ac:dyDescent="0.2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customHeight="1" x14ac:dyDescent="0.2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customHeight="1" x14ac:dyDescent="0.2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customHeight="1" x14ac:dyDescent="0.2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customHeight="1" x14ac:dyDescent="0.2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customHeight="1" x14ac:dyDescent="0.2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customHeight="1" x14ac:dyDescent="0.2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customHeight="1" x14ac:dyDescent="0.2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customHeight="1" x14ac:dyDescent="0.2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customHeight="1" x14ac:dyDescent="0.2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customHeight="1" x14ac:dyDescent="0.2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customHeight="1" x14ac:dyDescent="0.2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customHeight="1" x14ac:dyDescent="0.2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customHeight="1" x14ac:dyDescent="0.2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customHeight="1" x14ac:dyDescent="0.2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customHeight="1" x14ac:dyDescent="0.2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customHeight="1" x14ac:dyDescent="0.2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customHeight="1" x14ac:dyDescent="0.2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customHeight="1" x14ac:dyDescent="0.2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customHeight="1" x14ac:dyDescent="0.2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customHeight="1" x14ac:dyDescent="0.2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customHeight="1" x14ac:dyDescent="0.2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customHeight="1" x14ac:dyDescent="0.2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customHeight="1" x14ac:dyDescent="0.2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customHeight="1" x14ac:dyDescent="0.2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customHeight="1" x14ac:dyDescent="0.2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customHeight="1" x14ac:dyDescent="0.2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customHeight="1" x14ac:dyDescent="0.2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customHeight="1" x14ac:dyDescent="0.2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customHeight="1" x14ac:dyDescent="0.2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customHeight="1" x14ac:dyDescent="0.2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customHeight="1" x14ac:dyDescent="0.2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customHeight="1" x14ac:dyDescent="0.2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customHeight="1" x14ac:dyDescent="0.2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customHeight="1" x14ac:dyDescent="0.2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customHeight="1" x14ac:dyDescent="0.2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customHeight="1" x14ac:dyDescent="0.2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customHeight="1" x14ac:dyDescent="0.2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customHeight="1" x14ac:dyDescent="0.2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customHeight="1" x14ac:dyDescent="0.2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customHeight="1" x14ac:dyDescent="0.2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customHeight="1" x14ac:dyDescent="0.2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customHeight="1" x14ac:dyDescent="0.2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customHeight="1" x14ac:dyDescent="0.2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customHeight="1" x14ac:dyDescent="0.2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customHeight="1" x14ac:dyDescent="0.2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customHeight="1" x14ac:dyDescent="0.2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customHeight="1" x14ac:dyDescent="0.2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customHeight="1" x14ac:dyDescent="0.2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customHeight="1" x14ac:dyDescent="0.2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customHeight="1" x14ac:dyDescent="0.2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customHeight="1" x14ac:dyDescent="0.2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customHeight="1" x14ac:dyDescent="0.2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customHeight="1" x14ac:dyDescent="0.2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customHeight="1" x14ac:dyDescent="0.2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customHeight="1" x14ac:dyDescent="0.2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customHeight="1" x14ac:dyDescent="0.2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customHeight="1" x14ac:dyDescent="0.2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customHeight="1" x14ac:dyDescent="0.2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customHeight="1" x14ac:dyDescent="0.2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customHeight="1" x14ac:dyDescent="0.2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customHeight="1" x14ac:dyDescent="0.2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customHeight="1" x14ac:dyDescent="0.2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.75" customHeight="1" x14ac:dyDescent="0.2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.75" customHeight="1" x14ac:dyDescent="0.2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.75" customHeight="1" x14ac:dyDescent="0.2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.75" customHeight="1" x14ac:dyDescent="0.2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.75" customHeight="1" x14ac:dyDescent="0.2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.75" customHeight="1" x14ac:dyDescent="0.2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5.75" customHeight="1" x14ac:dyDescent="0.2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5.75" customHeight="1" x14ac:dyDescent="0.2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5.75" customHeight="1" x14ac:dyDescent="0.2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5.75" customHeight="1" x14ac:dyDescent="0.2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5.75" customHeight="1" x14ac:dyDescent="0.2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B1" workbookViewId="0"/>
  </sheetViews>
  <sheetFormatPr defaultColWidth="12.5703125" defaultRowHeight="15" customHeight="1" x14ac:dyDescent="0.2"/>
  <cols>
    <col min="1" max="1" width="9.28515625" hidden="1" customWidth="1"/>
    <col min="2" max="26" width="8.5703125" customWidth="1"/>
  </cols>
  <sheetData>
    <row r="1" spans="1:1" ht="12.75" customHeight="1" x14ac:dyDescent="0.2">
      <c r="A1" s="2" t="str">
        <f>IFERROR(IF(INDEX(#REF!,MATCH(LEFT(PCA!#REF!,6),#REF!,0))&lt;&gt;"",INDEX(#REF!,MATCH(LEFT(PCA!#REF!,6),#REF!,0)),""),"")</f>
        <v/>
      </c>
    </row>
    <row r="2" spans="1:1" ht="12.75" customHeight="1" x14ac:dyDescent="0.2">
      <c r="A2" s="2" t="str">
        <f>IFERROR(IF(INDEX(#REF!,MATCH(LEFT(PCA!#REF!,6),#REF!,0))&lt;&gt;"",INDEX(#REF!,MATCH(LEFT(PCA!#REF!,6),#REF!,0)),""),"")</f>
        <v/>
      </c>
    </row>
    <row r="3" spans="1:1" ht="12.75" customHeight="1" x14ac:dyDescent="0.2">
      <c r="A3" s="2" t="str">
        <f>IFERROR(IF(INDEX(#REF!,MATCH(LEFT(PCA!#REF!,6),#REF!,0))&lt;&gt;"",INDEX(#REF!,MATCH(LEFT(PCA!#REF!,6),#REF!,0)),""),"")</f>
        <v/>
      </c>
    </row>
    <row r="4" spans="1:1" ht="12.75" customHeight="1" x14ac:dyDescent="0.2">
      <c r="A4" s="2" t="str">
        <f>IFERROR(IF(INDEX(#REF!,MATCH(LEFT(PCA!#REF!,6),#REF!,0))&lt;&gt;"",INDEX(#REF!,MATCH(LEFT(PCA!#REF!,6),#REF!,0)),""),"")</f>
        <v/>
      </c>
    </row>
    <row r="5" spans="1:1" ht="12.75" customHeight="1" x14ac:dyDescent="0.2">
      <c r="A5" s="2" t="str">
        <f>IFERROR(IF(INDEX(#REF!,MATCH(LEFT(PCA!#REF!,6),#REF!,0))&lt;&gt;"",INDEX(#REF!,MATCH(LEFT(PCA!#REF!,6),#REF!,0)),""),"")</f>
        <v/>
      </c>
    </row>
    <row r="6" spans="1:1" ht="12.75" customHeight="1" x14ac:dyDescent="0.2">
      <c r="A6" s="2" t="str">
        <f>IFERROR(IF(INDEX(#REF!,MATCH(LEFT(PCA!#REF!,6),#REF!,0))&lt;&gt;"",INDEX(#REF!,MATCH(LEFT(PCA!#REF!,6),#REF!,0)),""),"")</f>
        <v/>
      </c>
    </row>
    <row r="7" spans="1:1" ht="12.75" customHeight="1" x14ac:dyDescent="0.2">
      <c r="A7" s="2" t="str">
        <f>IFERROR(IF(INDEX(#REF!,MATCH(LEFT(PCA!#REF!,6),#REF!,0))&lt;&gt;"",INDEX(#REF!,MATCH(LEFT(PCA!#REF!,6),#REF!,0)),""),"")</f>
        <v/>
      </c>
    </row>
    <row r="8" spans="1:1" ht="12.75" customHeight="1" x14ac:dyDescent="0.2">
      <c r="A8" s="2" t="str">
        <f>IFERROR(IF(INDEX(#REF!,MATCH(LEFT(PCA!#REF!,6),#REF!,0))&lt;&gt;"",INDEX(#REF!,MATCH(LEFT(PCA!#REF!,6),#REF!,0)),""),"")</f>
        <v/>
      </c>
    </row>
    <row r="9" spans="1:1" ht="12.75" customHeight="1" x14ac:dyDescent="0.2">
      <c r="A9" s="2" t="str">
        <f>IFERROR(IF(INDEX(#REF!,MATCH(LEFT(PCA!#REF!,6),#REF!,0))&lt;&gt;"",INDEX(#REF!,MATCH(LEFT(PCA!#REF!,6),#REF!,0)),""),"")</f>
        <v/>
      </c>
    </row>
    <row r="10" spans="1:1" ht="12.75" customHeight="1" x14ac:dyDescent="0.2">
      <c r="A10" s="2" t="str">
        <f>IFERROR(IF(INDEX(#REF!,MATCH(LEFT(PCA!#REF!,6),#REF!,0))&lt;&gt;"",INDEX(#REF!,MATCH(LEFT(PCA!#REF!,6),#REF!,0)),""),"")</f>
        <v/>
      </c>
    </row>
    <row r="11" spans="1:1" ht="12.75" customHeight="1" x14ac:dyDescent="0.2">
      <c r="A11" s="2" t="str">
        <f>IFERROR(IF(INDEX(#REF!,MATCH(LEFT(PCA!#REF!,6),#REF!,0))&lt;&gt;"",INDEX(#REF!,MATCH(LEFT(PCA!#REF!,6),#REF!,0)),""),"")</f>
        <v/>
      </c>
    </row>
    <row r="12" spans="1:1" ht="12.75" customHeight="1" x14ac:dyDescent="0.2">
      <c r="A12" s="2" t="str">
        <f>IFERROR(IF(INDEX(#REF!,MATCH(LEFT(PCA!#REF!,6),#REF!,0))&lt;&gt;"",INDEX(#REF!,MATCH(LEFT(PCA!#REF!,6),#REF!,0)),""),"")</f>
        <v/>
      </c>
    </row>
    <row r="13" spans="1:1" ht="12.75" customHeight="1" x14ac:dyDescent="0.2">
      <c r="A13" s="2" t="str">
        <f>IFERROR(IF(INDEX(#REF!,MATCH(LEFT(PCA!#REF!,6),#REF!,0))&lt;&gt;"",INDEX(#REF!,MATCH(LEFT(PCA!#REF!,6),#REF!,0)),""),"")</f>
        <v/>
      </c>
    </row>
    <row r="14" spans="1:1" ht="12.75" customHeight="1" x14ac:dyDescent="0.2">
      <c r="A14" s="2" t="str">
        <f>IFERROR(IF(INDEX(#REF!,MATCH(LEFT(PCA!#REF!,6),#REF!,0))&lt;&gt;"",INDEX(#REF!,MATCH(LEFT(PCA!#REF!,6),#REF!,0)),""),"")</f>
        <v/>
      </c>
    </row>
    <row r="15" spans="1:1" ht="12.75" customHeight="1" x14ac:dyDescent="0.2">
      <c r="A15" s="2" t="str">
        <f>IFERROR(IF(INDEX(#REF!,MATCH(LEFT(PCA!#REF!,6),#REF!,0))&lt;&gt;"",INDEX(#REF!,MATCH(LEFT(PCA!#REF!,6),#REF!,0)),""),"")</f>
        <v/>
      </c>
    </row>
    <row r="16" spans="1:1" ht="12.75" customHeight="1" x14ac:dyDescent="0.2">
      <c r="A16" s="2" t="str">
        <f>IFERROR(IF(INDEX(#REF!,MATCH(LEFT(PCA!#REF!,6),#REF!,0))&lt;&gt;"",INDEX(#REF!,MATCH(LEFT(PCA!#REF!,6),#REF!,0)),""),"")</f>
        <v/>
      </c>
    </row>
    <row r="17" spans="1:1" ht="12.75" customHeight="1" x14ac:dyDescent="0.2">
      <c r="A17" s="2" t="str">
        <f>IFERROR(IF(INDEX(#REF!,MATCH(LEFT(PCA!#REF!,6),#REF!,0))&lt;&gt;"",INDEX(#REF!,MATCH(LEFT(PCA!#REF!,6),#REF!,0)),""),"")</f>
        <v/>
      </c>
    </row>
    <row r="18" spans="1:1" ht="12.75" customHeight="1" x14ac:dyDescent="0.2">
      <c r="A18" s="2" t="str">
        <f>IFERROR(IF(INDEX(#REF!,MATCH(LEFT(PCA!#REF!,6),#REF!,0))&lt;&gt;"",INDEX(#REF!,MATCH(LEFT(PCA!#REF!,6),#REF!,0)),""),"")</f>
        <v/>
      </c>
    </row>
    <row r="19" spans="1:1" ht="12.75" customHeight="1" x14ac:dyDescent="0.2">
      <c r="A19" s="2" t="str">
        <f>IFERROR(IF(INDEX(#REF!,MATCH(LEFT(PCA!#REF!,6),#REF!,0))&lt;&gt;"",INDEX(#REF!,MATCH(LEFT(PCA!#REF!,6),#REF!,0)),""),"")</f>
        <v/>
      </c>
    </row>
    <row r="20" spans="1:1" ht="12.75" customHeight="1" x14ac:dyDescent="0.2">
      <c r="A20" s="2" t="str">
        <f>IFERROR(IF(INDEX(#REF!,MATCH(LEFT(PCA!#REF!,6),#REF!,0))&lt;&gt;"",INDEX(#REF!,MATCH(LEFT(PCA!#REF!,6),#REF!,0)),""),"")</f>
        <v/>
      </c>
    </row>
    <row r="21" spans="1:1" ht="12.75" customHeight="1" x14ac:dyDescent="0.2">
      <c r="A21" s="2" t="str">
        <f>IFERROR(IF(INDEX(#REF!,MATCH(LEFT(PCA!#REF!,6),#REF!,0))&lt;&gt;"",INDEX(#REF!,MATCH(LEFT(PCA!#REF!,6),#REF!,0)),""),"")</f>
        <v/>
      </c>
    </row>
    <row r="22" spans="1:1" ht="12.75" customHeight="1" x14ac:dyDescent="0.2">
      <c r="A22" s="2" t="str">
        <f>IFERROR(IF(INDEX(#REF!,MATCH(LEFT(PCA!#REF!,6),#REF!,0))&lt;&gt;"",INDEX(#REF!,MATCH(LEFT(PCA!#REF!,6),#REF!,0)),""),"")</f>
        <v/>
      </c>
    </row>
    <row r="23" spans="1:1" ht="12.75" customHeight="1" x14ac:dyDescent="0.2">
      <c r="A23" s="2" t="str">
        <f>IFERROR(IF(INDEX(#REF!,MATCH(LEFT(PCA!#REF!,6),#REF!,0))&lt;&gt;"",INDEX(#REF!,MATCH(LEFT(PCA!#REF!,6),#REF!,0)),""),"")</f>
        <v/>
      </c>
    </row>
    <row r="24" spans="1:1" ht="12.75" customHeight="1" x14ac:dyDescent="0.2">
      <c r="A24" s="2" t="str">
        <f>IFERROR(IF(INDEX(#REF!,MATCH(LEFT(PCA!#REF!,6),#REF!,0))&lt;&gt;"",INDEX(#REF!,MATCH(LEFT(PCA!#REF!,6),#REF!,0)),""),"")</f>
        <v/>
      </c>
    </row>
    <row r="25" spans="1:1" ht="12.75" customHeight="1" x14ac:dyDescent="0.2">
      <c r="A25" s="2" t="str">
        <f>IFERROR(IF(INDEX(#REF!,MATCH(LEFT(PCA!#REF!,6),#REF!,0))&lt;&gt;"",INDEX(#REF!,MATCH(LEFT(PCA!#REF!,6),#REF!,0)),""),"")</f>
        <v/>
      </c>
    </row>
    <row r="26" spans="1:1" ht="12.75" customHeight="1" x14ac:dyDescent="0.2">
      <c r="A26" s="2" t="str">
        <f>IFERROR(IF(INDEX(#REF!,MATCH(LEFT(PCA!#REF!,6),#REF!,0))&lt;&gt;"",INDEX(#REF!,MATCH(LEFT(PCA!#REF!,6),#REF!,0)),""),"")</f>
        <v/>
      </c>
    </row>
    <row r="27" spans="1:1" ht="12.75" customHeight="1" x14ac:dyDescent="0.2">
      <c r="A27" s="2" t="str">
        <f>IFERROR(IF(INDEX(#REF!,MATCH(LEFT(PCA!#REF!,6),#REF!,0))&lt;&gt;"",INDEX(#REF!,MATCH(LEFT(PCA!#REF!,6),#REF!,0)),""),"")</f>
        <v/>
      </c>
    </row>
    <row r="28" spans="1:1" ht="12.75" customHeight="1" x14ac:dyDescent="0.2">
      <c r="A28" s="2" t="str">
        <f>IFERROR(IF(INDEX(#REF!,MATCH(LEFT(PCA!#REF!,6),#REF!,0))&lt;&gt;"",INDEX(#REF!,MATCH(LEFT(PCA!#REF!,6),#REF!,0)),""),"")</f>
        <v/>
      </c>
    </row>
    <row r="29" spans="1:1" ht="12.75" customHeight="1" x14ac:dyDescent="0.2">
      <c r="A29" s="2" t="str">
        <f>IFERROR(IF(INDEX(#REF!,MATCH(LEFT(PCA!#REF!,6),#REF!,0))&lt;&gt;"",INDEX(#REF!,MATCH(LEFT(PCA!#REF!,6),#REF!,0)),""),"")</f>
        <v/>
      </c>
    </row>
    <row r="30" spans="1:1" ht="12.75" customHeight="1" x14ac:dyDescent="0.2">
      <c r="A30" s="2" t="str">
        <f>IFERROR(IF(INDEX(#REF!,MATCH(LEFT(PCA!#REF!,6),#REF!,0))&lt;&gt;"",INDEX(#REF!,MATCH(LEFT(PCA!#REF!,6),#REF!,0)),""),"")</f>
        <v/>
      </c>
    </row>
    <row r="31" spans="1:1" ht="12.75" customHeight="1" x14ac:dyDescent="0.2">
      <c r="A31" s="2" t="str">
        <f>IFERROR(IF(INDEX(#REF!,MATCH(LEFT(PCA!#REF!,6),#REF!,0))&lt;&gt;"",INDEX(#REF!,MATCH(LEFT(PCA!#REF!,6),#REF!,0)),""),"")</f>
        <v/>
      </c>
    </row>
    <row r="32" spans="1:1" ht="12.75" customHeight="1" x14ac:dyDescent="0.2">
      <c r="A32" s="2" t="str">
        <f>IFERROR(IF(INDEX(#REF!,MATCH(LEFT(PCA!#REF!,6),#REF!,0))&lt;&gt;"",INDEX(#REF!,MATCH(LEFT(PCA!#REF!,6),#REF!,0)),""),"")</f>
        <v/>
      </c>
    </row>
    <row r="33" spans="1:1" ht="12.75" customHeight="1" x14ac:dyDescent="0.2">
      <c r="A33" s="2" t="str">
        <f>IFERROR(IF(INDEX(#REF!,MATCH(LEFT(PCA!#REF!,6),#REF!,0))&lt;&gt;"",INDEX(#REF!,MATCH(LEFT(PCA!#REF!,6),#REF!,0)),""),"")</f>
        <v/>
      </c>
    </row>
    <row r="34" spans="1:1" ht="12.75" customHeight="1" x14ac:dyDescent="0.2">
      <c r="A34" s="2" t="str">
        <f>IFERROR(IF(INDEX(#REF!,MATCH(LEFT(PCA!#REF!,6),#REF!,0))&lt;&gt;"",INDEX(#REF!,MATCH(LEFT(PCA!#REF!,6),#REF!,0)),""),"")</f>
        <v/>
      </c>
    </row>
    <row r="35" spans="1:1" ht="12.75" customHeight="1" x14ac:dyDescent="0.2">
      <c r="A35" s="2" t="str">
        <f>IFERROR(IF(INDEX(#REF!,MATCH(LEFT(PCA!#REF!,6),#REF!,0))&lt;&gt;"",INDEX(#REF!,MATCH(LEFT(PCA!#REF!,6),#REF!,0)),""),"")</f>
        <v/>
      </c>
    </row>
    <row r="36" spans="1:1" ht="12.75" customHeight="1" x14ac:dyDescent="0.2">
      <c r="A36" s="2" t="str">
        <f>IFERROR(IF(INDEX(#REF!,MATCH(LEFT(PCA!#REF!,6),#REF!,0))&lt;&gt;"",INDEX(#REF!,MATCH(LEFT(PCA!#REF!,6),#REF!,0)),""),"")</f>
        <v/>
      </c>
    </row>
    <row r="37" spans="1:1" ht="12.75" customHeight="1" x14ac:dyDescent="0.2">
      <c r="A37" s="2" t="str">
        <f>IFERROR(IF(INDEX(#REF!,MATCH(LEFT(PCA!#REF!,6),#REF!,0))&lt;&gt;"",INDEX(#REF!,MATCH(LEFT(PCA!#REF!,6),#REF!,0)),""),"")</f>
        <v/>
      </c>
    </row>
    <row r="38" spans="1:1" ht="12.75" customHeight="1" x14ac:dyDescent="0.2">
      <c r="A38" s="2" t="str">
        <f>IFERROR(IF(INDEX(#REF!,MATCH(LEFT(PCA!#REF!,6),#REF!,0))&lt;&gt;"",INDEX(#REF!,MATCH(LEFT(PCA!#REF!,6),#REF!,0)),""),"")</f>
        <v/>
      </c>
    </row>
    <row r="39" spans="1:1" ht="12.75" customHeight="1" x14ac:dyDescent="0.2">
      <c r="A39" s="2" t="str">
        <f>IFERROR(IF(INDEX(#REF!,MATCH(LEFT(PCA!#REF!,6),#REF!,0))&lt;&gt;"",INDEX(#REF!,MATCH(LEFT(PCA!#REF!,6),#REF!,0)),""),"")</f>
        <v/>
      </c>
    </row>
    <row r="40" spans="1:1" ht="12.75" customHeight="1" x14ac:dyDescent="0.2">
      <c r="A40" s="2" t="str">
        <f>IFERROR(IF(INDEX(#REF!,MATCH(LEFT(PCA!#REF!,6),#REF!,0))&lt;&gt;"",INDEX(#REF!,MATCH(LEFT(PCA!#REF!,6),#REF!,0)),""),"")</f>
        <v/>
      </c>
    </row>
    <row r="41" spans="1:1" ht="12.75" customHeight="1" x14ac:dyDescent="0.2">
      <c r="A41" s="2" t="str">
        <f>IFERROR(IF(INDEX(#REF!,MATCH(LEFT(PCA!#REF!,6),#REF!,0))&lt;&gt;"",INDEX(#REF!,MATCH(LEFT(PCA!#REF!,6),#REF!,0)),""),"")</f>
        <v/>
      </c>
    </row>
    <row r="42" spans="1:1" ht="12.75" customHeight="1" x14ac:dyDescent="0.2">
      <c r="A42" s="2" t="str">
        <f>IFERROR(IF(INDEX(#REF!,MATCH(LEFT(PCA!#REF!,6),#REF!,0))&lt;&gt;"",INDEX(#REF!,MATCH(LEFT(PCA!#REF!,6),#REF!,0)),""),"")</f>
        <v/>
      </c>
    </row>
    <row r="43" spans="1:1" ht="12.75" customHeight="1" x14ac:dyDescent="0.2">
      <c r="A43" s="2" t="str">
        <f>IFERROR(IF(INDEX(#REF!,MATCH(LEFT(PCA!#REF!,6),#REF!,0))&lt;&gt;"",INDEX(#REF!,MATCH(LEFT(PCA!#REF!,6),#REF!,0)),""),"")</f>
        <v/>
      </c>
    </row>
    <row r="44" spans="1:1" ht="12.75" customHeight="1" x14ac:dyDescent="0.2">
      <c r="A44" s="2" t="str">
        <f>IFERROR(IF(INDEX(#REF!,MATCH(LEFT(PCA!#REF!,6),#REF!,0))&lt;&gt;"",INDEX(#REF!,MATCH(LEFT(PCA!#REF!,6),#REF!,0)),""),"")</f>
        <v/>
      </c>
    </row>
    <row r="45" spans="1:1" ht="12.75" customHeight="1" x14ac:dyDescent="0.2">
      <c r="A45" s="2" t="str">
        <f>IFERROR(IF(INDEX(#REF!,MATCH(LEFT(PCA!#REF!,6),#REF!,0))&lt;&gt;"",INDEX(#REF!,MATCH(LEFT(PCA!#REF!,6),#REF!,0)),""),"")</f>
        <v/>
      </c>
    </row>
    <row r="46" spans="1:1" ht="12.75" customHeight="1" x14ac:dyDescent="0.2">
      <c r="A46" s="2" t="str">
        <f>IFERROR(IF(INDEX(#REF!,MATCH(LEFT(PCA!#REF!,6),#REF!,0))&lt;&gt;"",INDEX(#REF!,MATCH(LEFT(PCA!#REF!,6),#REF!,0)),""),"")</f>
        <v/>
      </c>
    </row>
    <row r="47" spans="1:1" ht="12.75" customHeight="1" x14ac:dyDescent="0.2">
      <c r="A47" s="2" t="str">
        <f>IFERROR(IF(INDEX(#REF!,MATCH(LEFT(PCA!#REF!,6),#REF!,0))&lt;&gt;"",INDEX(#REF!,MATCH(LEFT(PCA!#REF!,6),#REF!,0)),""),"")</f>
        <v/>
      </c>
    </row>
    <row r="48" spans="1:1" ht="12.75" customHeight="1" x14ac:dyDescent="0.2">
      <c r="A48" s="2" t="str">
        <f>IFERROR(IF(INDEX(#REF!,MATCH(LEFT(PCA!#REF!,6),#REF!,0))&lt;&gt;"",INDEX(#REF!,MATCH(LEFT(PCA!#REF!,6),#REF!,0)),""),"")</f>
        <v/>
      </c>
    </row>
    <row r="49" spans="1:1" ht="12.75" customHeight="1" x14ac:dyDescent="0.2">
      <c r="A49" s="2" t="str">
        <f>IFERROR(IF(INDEX(#REF!,MATCH(LEFT(PCA!#REF!,6),#REF!,0))&lt;&gt;"",INDEX(#REF!,MATCH(LEFT(PCA!#REF!,6),#REF!,0)),""),"")</f>
        <v/>
      </c>
    </row>
    <row r="50" spans="1:1" ht="12.75" customHeight="1" x14ac:dyDescent="0.2">
      <c r="A50" s="2" t="str">
        <f>IFERROR(IF(INDEX(#REF!,MATCH(LEFT(PCA!#REF!,6),#REF!,0))&lt;&gt;"",INDEX(#REF!,MATCH(LEFT(PCA!#REF!,6),#REF!,0)),""),"")</f>
        <v/>
      </c>
    </row>
    <row r="51" spans="1:1" ht="12.75" customHeight="1" x14ac:dyDescent="0.2">
      <c r="A51" s="2" t="str">
        <f>IFERROR(IF(INDEX(#REF!,MATCH(LEFT(PCA!#REF!,6),#REF!,0))&lt;&gt;"",INDEX(#REF!,MATCH(LEFT(PCA!#REF!,6),#REF!,0)),""),"")</f>
        <v/>
      </c>
    </row>
    <row r="52" spans="1:1" ht="12.75" customHeight="1" x14ac:dyDescent="0.2">
      <c r="A52" s="2" t="str">
        <f>IFERROR(IF(INDEX(#REF!,MATCH(LEFT(PCA!#REF!,6),#REF!,0))&lt;&gt;"",INDEX(#REF!,MATCH(LEFT(PCA!#REF!,6),#REF!,0)),""),"")</f>
        <v/>
      </c>
    </row>
    <row r="53" spans="1:1" ht="12.75" customHeight="1" x14ac:dyDescent="0.2">
      <c r="A53" s="2" t="str">
        <f>IFERROR(IF(INDEX(#REF!,MATCH(LEFT(PCA!#REF!,6),#REF!,0))&lt;&gt;"",INDEX(#REF!,MATCH(LEFT(PCA!#REF!,6),#REF!,0)),""),"")</f>
        <v/>
      </c>
    </row>
    <row r="54" spans="1:1" ht="12.75" customHeight="1" x14ac:dyDescent="0.2">
      <c r="A54" s="2" t="str">
        <f>IFERROR(IF(INDEX(#REF!,MATCH(LEFT(PCA!#REF!,6),#REF!,0))&lt;&gt;"",INDEX(#REF!,MATCH(LEFT(PCA!#REF!,6),#REF!,0)),""),"")</f>
        <v/>
      </c>
    </row>
    <row r="55" spans="1:1" ht="12.75" customHeight="1" x14ac:dyDescent="0.2">
      <c r="A55" s="2" t="str">
        <f>IFERROR(IF(INDEX(#REF!,MATCH(LEFT(PCA!#REF!,6),#REF!,0))&lt;&gt;"",INDEX(#REF!,MATCH(LEFT(PCA!#REF!,6),#REF!,0)),""),"")</f>
        <v/>
      </c>
    </row>
    <row r="56" spans="1:1" ht="12.75" customHeight="1" x14ac:dyDescent="0.2">
      <c r="A56" s="2" t="str">
        <f>IFERROR(IF(INDEX(#REF!,MATCH(LEFT(PCA!#REF!,6),#REF!,0))&lt;&gt;"",INDEX(#REF!,MATCH(LEFT(PCA!#REF!,6),#REF!,0)),""),"")</f>
        <v/>
      </c>
    </row>
    <row r="57" spans="1:1" ht="12.75" customHeight="1" x14ac:dyDescent="0.2">
      <c r="A57" s="2" t="str">
        <f>IFERROR(IF(INDEX(#REF!,MATCH(LEFT(PCA!#REF!,6),#REF!,0))&lt;&gt;"",INDEX(#REF!,MATCH(LEFT(PCA!#REF!,6),#REF!,0)),""),"")</f>
        <v/>
      </c>
    </row>
    <row r="58" spans="1:1" ht="12.75" customHeight="1" x14ac:dyDescent="0.2">
      <c r="A58" s="2" t="str">
        <f>IFERROR(IF(INDEX(#REF!,MATCH(LEFT(PCA!#REF!,6),#REF!,0))&lt;&gt;"",INDEX(#REF!,MATCH(LEFT(PCA!#REF!,6),#REF!,0)),""),"")</f>
        <v/>
      </c>
    </row>
    <row r="59" spans="1:1" ht="12.75" customHeight="1" x14ac:dyDescent="0.2">
      <c r="A59" s="2" t="str">
        <f>IFERROR(IF(INDEX(#REF!,MATCH(LEFT(PCA!#REF!,6),#REF!,0))&lt;&gt;"",INDEX(#REF!,MATCH(LEFT(PCA!#REF!,6),#REF!,0)),""),"")</f>
        <v/>
      </c>
    </row>
    <row r="60" spans="1:1" ht="12.75" customHeight="1" x14ac:dyDescent="0.2">
      <c r="A60" s="2" t="str">
        <f>IFERROR(IF(INDEX(#REF!,MATCH(LEFT(PCA!#REF!,6),#REF!,0))&lt;&gt;"",INDEX(#REF!,MATCH(LEFT(PCA!#REF!,6),#REF!,0)),""),"")</f>
        <v/>
      </c>
    </row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PCA</vt:lpstr>
      <vt:lpstr>Orientações</vt:lpstr>
      <vt:lpstr>Listas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FAMES FAMES</cp:lastModifiedBy>
  <cp:lastPrinted>2026-05-27T17:55:01Z</cp:lastPrinted>
  <dcterms:created xsi:type="dcterms:W3CDTF">2024-04-04T15:56:39Z</dcterms:created>
  <dcterms:modified xsi:type="dcterms:W3CDTF">2026-05-27T17:56:26Z</dcterms:modified>
</cp:coreProperties>
</file>