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2026\Documentos\"/>
    </mc:Choice>
  </mc:AlternateContent>
  <xr:revisionPtr revIDLastSave="0" documentId="8_{C160A3DD-78AE-4A04-BAB7-D8F5F7C85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A" sheetId="1" r:id="rId1"/>
    <sheet name="Orientações" sheetId="2" r:id="rId2"/>
    <sheet name="Listas" sheetId="3" state="hidden" r:id="rId3"/>
    <sheet name="1" sheetId="4" state="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uri="GoogleSheetsCustomDataVersion2">
      <go:sheetsCustomData xmlns:go="http://customooxmlschemas.google.com/" r:id="rId9" roundtripDataChecksum="Fotd5MtAG9i31OhGmkvt3aj7ByRKuYcV/CwgNY1J0xg="/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F305" i="1"/>
  <c r="G311" i="1"/>
  <c r="K311" i="1"/>
  <c r="H310" i="1"/>
  <c r="I311" i="1"/>
  <c r="J311" i="1"/>
  <c r="F310" i="1"/>
  <c r="E310" i="1"/>
  <c r="E311" i="1"/>
  <c r="F311" i="1"/>
  <c r="H311" i="1"/>
  <c r="G310" i="1"/>
  <c r="K310" i="1"/>
  <c r="I310" i="1"/>
  <c r="J310" i="1"/>
</calcChain>
</file>

<file path=xl/sharedStrings.xml><?xml version="1.0" encoding="utf-8"?>
<sst xmlns="http://schemas.openxmlformats.org/spreadsheetml/2006/main" count="2894" uniqueCount="497">
  <si>
    <t>Plano de Contratações Anual - Exercício 2026</t>
  </si>
  <si>
    <t>TOTAL CONSOLIDADO POR FONTE DE RECURSO E GRUPO DE DESPESA</t>
  </si>
  <si>
    <t>ÓRGÃO OU ENTIDADE</t>
  </si>
  <si>
    <t xml:space="preserve">Faculdade de Música do Espírito Santo "Maurício de Oliveira" -  (FAMES)
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</si>
  <si>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</si>
  <si>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</si>
  <si>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</si>
  <si>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</si>
  <si>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</si>
  <si>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</si>
  <si>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</si>
  <si>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</si>
  <si>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Planejamento FAMES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</si>
  <si>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</si>
  <si>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</si>
  <si>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</si>
  <si>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</si>
  <si>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</si>
  <si>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</si>
  <si>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</si>
  <si>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</si>
  <si>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</si>
  <si>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</si>
  <si>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</si>
  <si>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</si>
  <si>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</si>
  <si>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</si>
  <si>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</si>
  <si>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</si>
  <si>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Núcleo de Cordas friccionadas</t>
  </si>
  <si>
    <t>Manutenção de violinos</t>
  </si>
  <si>
    <t>Und</t>
  </si>
  <si>
    <t>NOVA</t>
  </si>
  <si>
    <t>90 - APLICAÇÕES DIRETAS</t>
  </si>
  <si>
    <t>39 - OUTROS SERVIÇOS DE TERCEIROS - PESSOA JURÍDICA</t>
  </si>
  <si>
    <t>Mônica Santana Geraldino</t>
  </si>
  <si>
    <t>Manutenção de violas</t>
  </si>
  <si>
    <t>Manutenção de violoncelo</t>
  </si>
  <si>
    <t xml:space="preserve">Manutenção de Violões de nylon
</t>
  </si>
  <si>
    <t xml:space="preserve">Manutenção de Contrabaixos acústicos
</t>
  </si>
  <si>
    <t>Núcleo de Cordas dedilhadas</t>
  </si>
  <si>
    <t xml:space="preserve">Manutenção de baixos elétricos
</t>
  </si>
  <si>
    <t xml:space="preserve">Manutenção de Amplificador de guitarra de 12'
</t>
  </si>
  <si>
    <t>Jogos de 6 cordas para violão de nylon</t>
  </si>
  <si>
    <t>30 - MATERIAL DE CONSUMO</t>
  </si>
  <si>
    <t>Jogos de 4 cordas convencionais</t>
  </si>
  <si>
    <t>Jogos de 4 cordas flatwound</t>
  </si>
  <si>
    <t xml:space="preserve"> Jogos de 6 cordas para guitarra elétrica calibre 0.10 </t>
  </si>
  <si>
    <t>Manutenção de guitarras</t>
  </si>
  <si>
    <t>Gabinete da Direção</t>
  </si>
  <si>
    <t>Passagens aéreas</t>
  </si>
  <si>
    <t>-</t>
  </si>
  <si>
    <t>EXISTENTE A SER RENOVADA</t>
  </si>
  <si>
    <t>jan a dez/26</t>
  </si>
  <si>
    <t>33 - PASSAGENS E DESPESAS COM LOCOMOÇÃO</t>
  </si>
  <si>
    <t>Conselho Acadêmico</t>
  </si>
  <si>
    <t>Diárias totais</t>
  </si>
  <si>
    <t>14 - DIÁRIAS -  CIVIL</t>
  </si>
  <si>
    <t>Credenciamento de palestrantes</t>
  </si>
  <si>
    <t>36 - OUTROS SERVIÇOS DE TERCEIROS - PESSOA FÍSICA</t>
  </si>
  <si>
    <t>Credenciamento INSS patronal</t>
  </si>
  <si>
    <t>47 - OBRIGAÇÕES TRIBUTÁRIAS E CONTRIBUTIVAS</t>
  </si>
  <si>
    <t>Coordenação de Recursos Humanos</t>
  </si>
  <si>
    <t xml:space="preserve">Monitores (alunos) </t>
  </si>
  <si>
    <t>mai a dez/26</t>
  </si>
  <si>
    <t>Núcleo de Música e Tecnologia</t>
  </si>
  <si>
    <t xml:space="preserve"> Pop Filter</t>
  </si>
  <si>
    <t>52 - EQUIPAMENTOS E MATERIAL PERMANENTE</t>
  </si>
  <si>
    <t>Direct Box</t>
  </si>
  <si>
    <t>Musicalização infantil</t>
  </si>
  <si>
    <t>Xilofones Orff Soprano 13 Teclas em Madeira P2190 Jogvibratom</t>
  </si>
  <si>
    <t>Xilofones Orff Contralto 13 Teclas em Madeira P2170 Jogvibratom</t>
  </si>
  <si>
    <t>Metalofone Orff Soprano 11 Teclas em Alumínio P2030</t>
  </si>
  <si>
    <t>Metalofone 25t Cromatico P2112</t>
  </si>
  <si>
    <t>Metalofone Orff Contralto 13 Teclas P2040</t>
  </si>
  <si>
    <t>Metalofones Sopranino 11teclas em Aluminio P2132 Azul</t>
  </si>
  <si>
    <t>Teclas Avulsas Vibra/marimba/xilo B3685</t>
  </si>
  <si>
    <t>Teclas Avulsas Para Lira. Metalofone. Xilofone - B3680</t>
  </si>
  <si>
    <t>Baquetas para xilofone Orff Baixo - Baqueta de madeira costurada a mão para xilofone Orff Baixo</t>
  </si>
  <si>
    <t>Baquetas Metalofone - Linha Cinza - Peça B3132</t>
  </si>
  <si>
    <t>Baquetas Xilo/metal Esfera 20mm Borracha Macia B3130</t>
  </si>
  <si>
    <t xml:space="preserve">Caixas de som bluetooth </t>
  </si>
  <si>
    <t xml:space="preserve"> Par de monitores de estúdio de 100w</t>
  </si>
  <si>
    <t>Setor de eventos</t>
  </si>
  <si>
    <t>Cabos xlr - kit c 20</t>
  </si>
  <si>
    <t>Cabos p10 mono</t>
  </si>
  <si>
    <t>Núcleo de sopros e percussão</t>
  </si>
  <si>
    <t xml:space="preserve">Trompas simples em Fa </t>
  </si>
  <si>
    <t>Trompas duplas com a afinação Fa/ Si bemol</t>
  </si>
  <si>
    <t>Saxofones tenor</t>
  </si>
  <si>
    <t>Saxofone soprano</t>
  </si>
  <si>
    <t>Boquilha Saxofone Soprano</t>
  </si>
  <si>
    <t>Boquilha Saxofone Barítono</t>
  </si>
  <si>
    <t>2 Boquilhas Sax Tenor</t>
  </si>
  <si>
    <t>Coordenação de Bibliotecas</t>
  </si>
  <si>
    <t>Livros</t>
  </si>
  <si>
    <t>Partituras</t>
  </si>
  <si>
    <t>NAEP</t>
  </si>
  <si>
    <t xml:space="preserve"> Lupa eletrônica para baixa visão
</t>
  </si>
  <si>
    <t xml:space="preserve">Lupa 5x com Suporte Iluminador LED
</t>
  </si>
  <si>
    <t xml:space="preserve">Máquina de Escrever Braile
</t>
  </si>
  <si>
    <t xml:space="preserve">Amplificador de Som Portátil Sem Fio </t>
  </si>
  <si>
    <t xml:space="preserve"> Impressora Braile Computator com software de acessibilidade </t>
  </si>
  <si>
    <t xml:space="preserve"> Andador Europa Luxo Vanzetti Scanner com Voz Aladdin Voic</t>
  </si>
  <si>
    <t>Sistema de pedais de bloco estilo europeu</t>
  </si>
  <si>
    <t>3 Fustes (cobre polido, martelado e martelado abaulado) de 20' (itens para quinteto de tímpanos)</t>
  </si>
  <si>
    <t>3 Fustes (cobre polido, martelado e martelado abaulado) de 23' (itens para quinteto de tímpanos)</t>
  </si>
  <si>
    <t>3 Fustes (cobre polido, martelado e martelado abaulado) de 26' (itens para quinteto de tímpanos)</t>
  </si>
  <si>
    <t>3 Fustes (cobre polido, martelado e martelado abaulado) de 29' (itens para quinteto de tímpanos)</t>
  </si>
  <si>
    <t>3 Fustes (cobre polido, martelado e martelado abaulado) de 36' (itens para quinteto de tímpanos)</t>
  </si>
  <si>
    <t>Micro afinador de 29' (itens para quinteto de tímpanos)</t>
  </si>
  <si>
    <t>Micro afinador de 36' (itens para quinteto de tímpanos)</t>
  </si>
  <si>
    <t>Agulhas de afinação (itens para quinteto de tímpanos)</t>
  </si>
  <si>
    <t>Colunas em aço fundido inteiriças  (itens para quinteto de tímpanos)</t>
  </si>
  <si>
    <t>Aros cromados (itens para quinteto de tímpanos)</t>
  </si>
  <si>
    <t>Membranas sintéticas Remo Renaissance (itens para quinteto de tímpanos)</t>
  </si>
  <si>
    <t>2 Rodízios giratórios grandes de roda dupla de 4” ( 360º ) (itens para quinteto de tímpanos)</t>
  </si>
  <si>
    <t>Capa longa protetora ADAMS (itens para quinteto de tímpanos)</t>
  </si>
  <si>
    <t>par de baquetas profissional (itens para quinteto de tímpanos)</t>
  </si>
  <si>
    <t>Núcleo de Tecnologia da Informação</t>
  </si>
  <si>
    <t>Câmera de segurança</t>
  </si>
  <si>
    <t>NVD</t>
  </si>
  <si>
    <t>HD 2TB</t>
  </si>
  <si>
    <t>Servidor</t>
  </si>
  <si>
    <t>Suporte de Teto para Projetor</t>
  </si>
  <si>
    <t>Coordenação de Administração Geral</t>
  </si>
  <si>
    <t>Recarga para Pincel Piloto - Cor: Azul</t>
  </si>
  <si>
    <t>Recarga para Pincel Piloto - Cor: Preto</t>
  </si>
  <si>
    <t>Recarga para Pincel Piloto - Cor: Vermelho</t>
  </si>
  <si>
    <t>Manutenção elevador</t>
  </si>
  <si>
    <t>Manutenção ar condicionado</t>
  </si>
  <si>
    <t>Limpeza e conservação</t>
  </si>
  <si>
    <t>37 - LOCAÇÃO DE MÃO-DE-OBRA</t>
  </si>
  <si>
    <t>Vigilância patrimonial</t>
  </si>
  <si>
    <t>Recepção</t>
  </si>
  <si>
    <t>Operador de fotocopiadora</t>
  </si>
  <si>
    <t>Abastecimento DIESEL/GASOLINA</t>
  </si>
  <si>
    <t>Manutenção/Peças/ Alinhamento/ Balanceamento</t>
  </si>
  <si>
    <t>Afinação de piano</t>
  </si>
  <si>
    <t>Apoio administrativo MGS</t>
  </si>
  <si>
    <t>Transporte de instrumentos</t>
  </si>
  <si>
    <t>Outsourcing de impressão</t>
  </si>
  <si>
    <t>40 - SERVIÇOS DE TECNOLOGIA DA INFORMAÇÃO E COMUNICAÇÃO - PESSOA JURÍDICA</t>
  </si>
  <si>
    <t>Outsourcing de impressão (Excedente)</t>
  </si>
  <si>
    <t xml:space="preserve">Diario Oficial </t>
  </si>
  <si>
    <t>91 - APLICAÇÃO DIRETA DECORRENTE DE OPERAÇÃO ENTRE ÓRGÃOS, FUNDOS E ENTIDADES INTEGRANTES DOS ORÇAMENTOS FISCAL E DA SEGURIDADE SOCIAL</t>
  </si>
  <si>
    <t>Vale Transporte</t>
  </si>
  <si>
    <t>49 - AUXÍLIO-TRANSPORTE</t>
  </si>
  <si>
    <t>Publicação em jornal de grande circulação</t>
  </si>
  <si>
    <t>Correios</t>
  </si>
  <si>
    <t>Condomínio 3º andar (Edf Março)</t>
  </si>
  <si>
    <t>Condomínio 4º andar (Edf Março)</t>
  </si>
  <si>
    <t>EDP FAMES</t>
  </si>
  <si>
    <t>EDP 3º andar (Edf Março)</t>
  </si>
  <si>
    <t>EDP 4º andar (Edf Março)</t>
  </si>
  <si>
    <t>CESAN</t>
  </si>
  <si>
    <t>Contrato de Hospedagem</t>
  </si>
  <si>
    <t>Setor Manutenção</t>
  </si>
  <si>
    <t>Alicate de pressão grande</t>
  </si>
  <si>
    <t>Apagador de 1 tecla</t>
  </si>
  <si>
    <t>Bocal para lâmpada 110V E27</t>
  </si>
  <si>
    <t>Bocal para lâmpada 220V E27</t>
  </si>
  <si>
    <t>Calha p/ lâmpada led c/ 2 lâmpadas</t>
  </si>
  <si>
    <t>Calha p/ lâmpada led c/ 3 lâmpadas</t>
  </si>
  <si>
    <t>Calha p/ lâmpada led 9W c/ 2 lâmpadas</t>
  </si>
  <si>
    <t>Disjuntor din 15A</t>
  </si>
  <si>
    <t>Disjuntor din 20A</t>
  </si>
  <si>
    <t>Disjuntor din 25A</t>
  </si>
  <si>
    <t>Disjuntor din 30A</t>
  </si>
  <si>
    <t>Disjuntor din 40A</t>
  </si>
  <si>
    <t>Fita isolante 19MM X 20M</t>
  </si>
  <si>
    <t>Globo leitoso de vidro 15X28 (Diâmetro de boca)</t>
  </si>
  <si>
    <t>Globo leitoso de plástico 15X30 (Diâmetro de boca)</t>
  </si>
  <si>
    <t>Lâmpada Led; Bulbo 9w 60w, cor luz branco neutro</t>
  </si>
  <si>
    <t>Lâmpada led (9W), cor da luz branco-frio</t>
  </si>
  <si>
    <t>Lâmpada bulbo leitoso LED de 50w 100-240V -4000k, branca neutra</t>
  </si>
  <si>
    <t>Lâmpada de 1,2m tubular LED de 20W 100-240 - 4000K branca neutra - caixa c/ 10</t>
  </si>
  <si>
    <t>Lâmpada de 0,6m Tubular LED de 20W 100-240v - 4000k branca neutra -caixa c/ 10</t>
  </si>
  <si>
    <t>Plugue macho/fêmea 10A</t>
  </si>
  <si>
    <t>Plugue macho/fêmea 20A</t>
  </si>
  <si>
    <t>Tomada 3 Pinos 10A</t>
  </si>
  <si>
    <t>Tomada 3 Pinos 20A</t>
  </si>
  <si>
    <t>Carro lixo com rodas 500 L</t>
  </si>
  <si>
    <t>Carro lixo com rodas 200 L</t>
  </si>
  <si>
    <t>Carrinho carga/descarga pneu camara</t>
  </si>
  <si>
    <t>Anti ferrugem desengripante</t>
  </si>
  <si>
    <t>Boia 1/2</t>
  </si>
  <si>
    <t>Boia 3/4</t>
  </si>
  <si>
    <t>Cabo elétrico 1,5MM</t>
  </si>
  <si>
    <t>Cabo elétrico 2,5MM</t>
  </si>
  <si>
    <t>Cabo elétrico 4MM</t>
  </si>
  <si>
    <t>Cabo elétrico 6MM</t>
  </si>
  <si>
    <t>Cabo PP</t>
  </si>
  <si>
    <t>Cola de contato lata 750G</t>
  </si>
  <si>
    <t>Cola para cano (PVC)</t>
  </si>
  <si>
    <t>Cola instantânea</t>
  </si>
  <si>
    <t>Fita veda rosca</t>
  </si>
  <si>
    <t>Luvas 1/2</t>
  </si>
  <si>
    <t>Luvas 3/4</t>
  </si>
  <si>
    <t>Mangueira engate  30 cm</t>
  </si>
  <si>
    <t>Mangueira engate 40 cm</t>
  </si>
  <si>
    <t>Soda cáustica</t>
  </si>
  <si>
    <t>Torneira metal acionamento rápido</t>
  </si>
  <si>
    <t>Torneira plástica simples</t>
  </si>
  <si>
    <t>Vara de cano 1/2</t>
  </si>
  <si>
    <t>Vara de cano 3/4</t>
  </si>
  <si>
    <t>Tinta spray esmalte sintético branco brilhante</t>
  </si>
  <si>
    <t>Tinta spray esmalte sintético preto brilhante</t>
  </si>
  <si>
    <t>Cano 25MM</t>
  </si>
  <si>
    <t>Flange 20MM</t>
  </si>
  <si>
    <t>Flange 25MM</t>
  </si>
  <si>
    <t>Joelho 25MM</t>
  </si>
  <si>
    <t>Luva 20MM</t>
  </si>
  <si>
    <t>Peça RL 3/4 P/ 25MM</t>
  </si>
  <si>
    <t>Registro 25MM</t>
  </si>
  <si>
    <t>Tubo cola p/ cano (PVC)</t>
  </si>
  <si>
    <t>Joelho 20MM</t>
  </si>
  <si>
    <t>Peça RL 1/2 P/ 20MM</t>
  </si>
  <si>
    <t>Tubo 20MM</t>
  </si>
  <si>
    <t>Parafusadeira bateria completa + acessórios</t>
  </si>
  <si>
    <t>Assento sanitário</t>
  </si>
  <si>
    <t>Fita dupla face (Verde)</t>
  </si>
  <si>
    <t>Esmerilhadeira de mão 41/2" / 115mm G720</t>
  </si>
  <si>
    <t>Plotagem do furgão</t>
  </si>
  <si>
    <t>Manutenção de extintores</t>
  </si>
  <si>
    <t>Dedetização</t>
  </si>
  <si>
    <t>jan a dez/27</t>
  </si>
  <si>
    <t>Limpeza na caixa de esgoto</t>
  </si>
  <si>
    <t>Café em pó</t>
  </si>
  <si>
    <t>pacote com 500g</t>
  </si>
  <si>
    <t>Papel higiênico</t>
  </si>
  <si>
    <t>pacote com 4 rolos</t>
  </si>
  <si>
    <t>Toalha de papel pacote c/ 1000</t>
  </si>
  <si>
    <t>Pacote</t>
  </si>
  <si>
    <t>Papel A4 - Pacote com 500</t>
  </si>
  <si>
    <t>Gás engarrafado</t>
  </si>
  <si>
    <t>Assessoria de Comunicação</t>
  </si>
  <si>
    <t>Câmera fotográfica</t>
  </si>
  <si>
    <t>Licença de softwares Pergamum</t>
  </si>
  <si>
    <t>Licença de softwares Sibelius (licença de 1 ano)</t>
  </si>
  <si>
    <t>Licença de softwares Dorico (Licença de 1 ano)</t>
  </si>
  <si>
    <t>Licença de softwares de produção</t>
  </si>
  <si>
    <t>Circuito FAMES nas Comunidades</t>
  </si>
  <si>
    <t>Circuito FAMES nas Comunidades (patronal)</t>
  </si>
  <si>
    <t>92 - APLICAÇÕES DIRETAS</t>
  </si>
  <si>
    <t>Palco no pátio interno da sede</t>
  </si>
  <si>
    <t>m2</t>
  </si>
  <si>
    <t>51 - OBRAS E INSTALAÇÕES</t>
  </si>
  <si>
    <t>Cobertura de toldo fixo de lona p/ palco</t>
  </si>
  <si>
    <t>Calhas galvanizada com 3 metros</t>
  </si>
  <si>
    <t>Mão Francesa Cantoneira 50cm</t>
  </si>
  <si>
    <t>Condutor para calha PVC</t>
  </si>
  <si>
    <t xml:space="preserve">Portão alumínio carro correr: 4650 x 3150 </t>
  </si>
  <si>
    <t xml:space="preserve">Estagiários </t>
  </si>
  <si>
    <t>Contratação profissional para Correção de Redação - Vestibular FAMES</t>
  </si>
  <si>
    <t>Assessoria Acadêmica</t>
  </si>
  <si>
    <t>Alimentação para alunos - evento de Domingos Martins</t>
  </si>
  <si>
    <t>Prodest (REDE METRO-ES)</t>
  </si>
  <si>
    <t>MVP</t>
  </si>
  <si>
    <t>Seguro automotivo</t>
  </si>
  <si>
    <t>Claro (Telefonia)</t>
  </si>
  <si>
    <t>Secretaria</t>
  </si>
  <si>
    <t>Aquisição de papel de diploma</t>
  </si>
  <si>
    <t>Núcleo de Ensino de Sopros e Percussão</t>
  </si>
  <si>
    <t>Flautins (flauta piccolo)</t>
  </si>
  <si>
    <t>Flauta Transversal (em Dó)</t>
  </si>
  <si>
    <t>Manutenção de instrumento: Saxofone Barítono</t>
  </si>
  <si>
    <t xml:space="preserve">Reforma completa </t>
  </si>
  <si>
    <r>
      <rPr>
        <sz val="10"/>
        <color rgb="FF000000"/>
        <rFont val="Times New Roman"/>
        <family val="1"/>
      </rPr>
      <t>Reforma completa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</si>
  <si>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Times New Roman"/>
        <family val="1"/>
      </rPr>
      <t>Manutenção dos instrumentos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</si>
  <si>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Times New Roman"/>
        <family val="1"/>
      </rPr>
      <t>Manutenção dos instrumentos</t>
    </r>
    <r>
      <rPr>
        <sz val="10"/>
        <color rgb="FF000000"/>
        <rFont val="Times New Roman"/>
        <family val="1"/>
      </rPr>
      <t xml:space="preserve"> </t>
    </r>
  </si>
  <si>
    <t>Aquisição de tuba em fá e Afinação em Bb</t>
  </si>
  <si>
    <t>Aquisição de trompas simples em Fa</t>
  </si>
  <si>
    <t>Aquisição de trompas duplas com a afinação Fa/ Si bemol</t>
  </si>
  <si>
    <t>Manutenção oboés troca de sapatilha, troca de cortiça, regulagem, lubrificação das chaves e limpeza interna</t>
  </si>
  <si>
    <t>Manutenção fagotes troca de sapatilha, troca de cortiça, regulagem, lubrificação das chaves e limpeza interna</t>
  </si>
  <si>
    <t>Canas Moldadas para oboé</t>
  </si>
  <si>
    <t>Faca dobrável chanfro duplo côncavo</t>
  </si>
  <si>
    <t>Faca de Chanfro Duplo, fio de navalha para fagote</t>
  </si>
  <si>
    <t>Guilhotina para cortar ponta de palheta fagote</t>
  </si>
  <si>
    <t>Guilhotina para cortar ponta de palheta oboé</t>
  </si>
  <si>
    <t>Pano para limpeza interna do oboé</t>
  </si>
  <si>
    <t>Lingueta para raspar palheta</t>
  </si>
  <si>
    <t>Tubos para amarrar palheta</t>
  </si>
  <si>
    <t>Mandril para palheta de oboé</t>
  </si>
  <si>
    <t>Canas para fagote</t>
  </si>
  <si>
    <t>Faca de chanfro simples</t>
  </si>
  <si>
    <t>Estojo para Palheta e oboé com capacidade de armazenamento acima de 3 palhetas</t>
  </si>
  <si>
    <t>Gabarito de corte para fagote</t>
  </si>
  <si>
    <t>Mandril para fagote</t>
  </si>
  <si>
    <t>Tabuleiro com 4 pinos para palheta de fagote</t>
  </si>
  <si>
    <t>Lingueta plástica para fagote</t>
  </si>
  <si>
    <t>Arame de latão 0,6mm carretel 25m</t>
  </si>
  <si>
    <t>Porta palheta de fagote</t>
  </si>
  <si>
    <t>Alicate para palheta de fagote</t>
  </si>
  <si>
    <t>Alicate de jardinagem para cortar cana de fagote</t>
  </si>
  <si>
    <t>Micrômetro para medição de canas e palhetas de fagote</t>
  </si>
  <si>
    <t>Pano para limpeza interna do fagote</t>
  </si>
  <si>
    <t>Lubrificante para cortiça pra oboé</t>
  </si>
  <si>
    <t>Almoxarifado</t>
  </si>
  <si>
    <t>Bloco Auto Adesivo Para Recado, 38 X 51 mm</t>
  </si>
  <si>
    <t>Bloco Auto Adesivo Para Recado, 76 X 102 mm</t>
  </si>
  <si>
    <t>Caneta Lumicolor Marca Texto - Cor: Laranja (caixa com 12)</t>
  </si>
  <si>
    <t>Caderno Universitário Espiral - Com 96 Folhas</t>
  </si>
  <si>
    <t>Caneta Esferográfica - Cor: Azul (caixa com 50)</t>
  </si>
  <si>
    <t>Clip's - N° 6/0 (caixa com 50)</t>
  </si>
  <si>
    <t>Clip's - Nº 2/0 (caixa com 100)</t>
  </si>
  <si>
    <t>Clip's - Nº 3/0 (caixa com 100)</t>
  </si>
  <si>
    <t>Cola Branca Lavável Em Bastão (caixa com 12)</t>
  </si>
  <si>
    <t>Cola Branca Lavável Escolar Frasco 40g</t>
  </si>
  <si>
    <t>Corretivo Escolar</t>
  </si>
  <si>
    <t>Envelope Pardo - A4</t>
  </si>
  <si>
    <t>Envelope Pardo - Médio</t>
  </si>
  <si>
    <t>Envelope Branco, Tamanho Oficio, Medidas 260mmx360mm, Gramatura de 80 G/M2</t>
  </si>
  <si>
    <t>Fita Crepe 24mm x 50m; Rolo</t>
  </si>
  <si>
    <t>Fita Crepe 18mm x 50m; Parda</t>
  </si>
  <si>
    <t>Fita Durex Adesiva - Grande; Rolo</t>
  </si>
  <si>
    <t>Fita Especial; Tipo: Gaffer Tape - Cor Preta; Rolo com 50m</t>
  </si>
  <si>
    <t>Fita Especial; Tipo: Gaffer Tape - Cor Laranja; Rolo com 50m</t>
  </si>
  <si>
    <t>Fita Transparente Adesiva - Larga; Rolo</t>
  </si>
  <si>
    <t>Grampeador (grande) 23/8-13 Até 240 Folhas</t>
  </si>
  <si>
    <t>Grampo (grande) 23/13 Galvanizado (caixa com 5000)</t>
  </si>
  <si>
    <t>Grampo; Tm 26/6 (caixa com 5000)</t>
  </si>
  <si>
    <t>Pasta Catálogo - 50 Envelopes - Cor: Preta</t>
  </si>
  <si>
    <t>Marcador para quadro branco - Cor: Azul (caixa com 12)</t>
  </si>
  <si>
    <t>Marcador para quadro branco - Cor: Preto (caixa com 12)</t>
  </si>
  <si>
    <t>Pasta Plástica Transparente, Com Elástico - Cor: Diversas (pacote com 10)</t>
  </si>
  <si>
    <t>Marcador para quadro branco - Cor: Vermelho (caixa com 12)</t>
  </si>
  <si>
    <t>Régua; 30cm; Cristal Acrílica</t>
  </si>
  <si>
    <t>Tesoura Multiuso, 20cm, Em Aço Inox</t>
  </si>
  <si>
    <t>Pincel Piloto - Cor: Azul (caixa com 12)</t>
  </si>
  <si>
    <t>Pincel Piloto - Cor: Preto (caixa com 12)</t>
  </si>
  <si>
    <t>Pincel Piloto - Cor: Vermelho (caixa com 12)</t>
  </si>
  <si>
    <t>Coordenação de Biblioteca</t>
  </si>
  <si>
    <t>Biblioteca virtual</t>
  </si>
  <si>
    <t>Pasta personalizada</t>
  </si>
  <si>
    <t>Pasta suspensa com visor</t>
  </si>
  <si>
    <t>Forro PVC</t>
  </si>
  <si>
    <t>m²
 Und</t>
  </si>
  <si>
    <t>Porta de correr de vidro</t>
  </si>
  <si>
    <t>Microfone de cápsula grande cardióide</t>
  </si>
  <si>
    <t>Multicabo com 20 vias de 7 metros</t>
  </si>
  <si>
    <t>Multicabo com 20 vias de 20 metros</t>
  </si>
  <si>
    <t>Multicabo com 16 vias de 5 metros</t>
  </si>
  <si>
    <t>Impermeabilizante do telhado</t>
  </si>
  <si>
    <t>m²</t>
  </si>
  <si>
    <t>Gancho de parede</t>
  </si>
  <si>
    <t>Mesa para estúdio</t>
  </si>
  <si>
    <t>Ducha higiênica</t>
  </si>
  <si>
    <t>Porta papel higiênico</t>
  </si>
  <si>
    <t>Chuveiro Ducha Elétrico</t>
  </si>
  <si>
    <t>Refletor LED 100W</t>
  </si>
  <si>
    <r>
      <rPr>
        <sz val="10"/>
        <color rgb="FF000000"/>
        <rFont val="Times New Roman"/>
        <family val="1"/>
      </rPr>
      <t>Extensão de tomada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(mínimo 3 saídas e padrão 3 pinos)</t>
    </r>
    <r>
      <rPr>
        <sz val="10"/>
        <color rgb="FF000000"/>
        <rFont val="Times New Roman"/>
        <family val="1"/>
      </rPr>
      <t xml:space="preserve"> - Mínimo de 5 metros de extensão</t>
    </r>
  </si>
  <si>
    <t>Régua de energia</t>
  </si>
  <si>
    <t>Adaptador de tomada 10A/ 20A</t>
  </si>
  <si>
    <t>Adaptador de tomada 2p + tp/nbr 14136</t>
  </si>
  <si>
    <t>Suporte tipo cachimbo para microfone s/fio</t>
  </si>
  <si>
    <t>Cabo de força p/ piano Clavinova</t>
  </si>
  <si>
    <t>Microfones condensadores cardióides direcionais de cápsula pequena</t>
  </si>
  <si>
    <t>Microfone Condensador cardióide de cápsula larga</t>
  </si>
  <si>
    <t>Núcleo de Ensino de Música, Educação e Humanas</t>
  </si>
  <si>
    <t>Livros para UnAC</t>
  </si>
  <si>
    <t>Papel Couchê Brilho, pacote com 50 folhas, Gramatura média (115g/m2 a
 170g/m2)</t>
  </si>
  <si>
    <t>Portas acústicas para o Estúdio e Laboratório da FAMES</t>
  </si>
  <si>
    <t>Núcleo de Ensino de Cordas Dedilhadas</t>
  </si>
  <si>
    <t>Pedal Pré-amplificador de baixo</t>
  </si>
  <si>
    <t>Ganchos</t>
  </si>
  <si>
    <t>Núcleo de Ensino de Linguagem Musical e Musicologia</t>
  </si>
  <si>
    <t>Medusa de som 8 vias</t>
  </si>
  <si>
    <t>Amplificador de fone de ouvido (8 canais)</t>
  </si>
  <si>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</si>
  <si>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</si>
  <si>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</si>
  <si>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</si>
  <si>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</si>
  <si>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</si>
  <si>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</si>
  <si>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theme="1"/>
        <rFont val="Arial"/>
        <family val="2"/>
      </rPr>
      <t>Cada órgão e entidade do Poder Executivo deverá elaborar, consolidar e aprovar, anualmente, seu respectivo PCA, contendo</t>
    </r>
    <r>
      <rPr>
        <b/>
        <sz val="11"/>
        <color theme="1"/>
        <rFont val="Arial"/>
        <family val="2"/>
      </rPr>
      <t xml:space="preserve"> todas as novas contratações e as renovações/prorrogações que pretende realizar no exercício seguinte ao de sua elaboração</t>
    </r>
    <r>
      <rPr>
        <sz val="11"/>
        <color theme="1"/>
        <rFont val="Arial"/>
        <family val="2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</si>
  <si>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</si>
  <si>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</si>
  <si>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</si>
  <si>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Fonte de recurso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</si>
  <si>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</si>
  <si>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</si>
  <si>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</si>
  <si>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</si>
  <si>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</si>
  <si>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</si>
  <si>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</si>
  <si>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</si>
  <si>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</si>
  <si>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</si>
  <si>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</si>
  <si>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</si>
  <si>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</si>
  <si>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</si>
  <si>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</si>
  <si>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</si>
  <si>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</si>
  <si>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</si>
  <si>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</si>
  <si>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</si>
  <si>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</si>
  <si>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</si>
  <si>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</si>
  <si>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</si>
  <si>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</si>
  <si>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</si>
  <si>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</si>
  <si>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</si>
  <si>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</si>
  <si>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</si>
  <si>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</si>
  <si>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</si>
  <si>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</si>
  <si>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</si>
  <si>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</si>
  <si>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</si>
  <si>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</si>
  <si>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</si>
  <si>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</si>
  <si>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</si>
  <si>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</si>
  <si>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</si>
  <si>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</si>
  <si>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</si>
  <si>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</si>
  <si>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</si>
  <si>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</si>
  <si>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</si>
  <si>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</si>
  <si>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</si>
  <si>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</si>
  <si>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</si>
  <si>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</si>
  <si>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</si>
  <si>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</si>
  <si>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</si>
  <si>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</si>
  <si>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</si>
  <si>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</si>
  <si>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</si>
  <si>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</si>
  <si>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</si>
  <si>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</si>
  <si>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</si>
  <si>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</si>
  <si>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</si>
  <si>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</si>
  <si>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</si>
  <si>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</si>
  <si>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</si>
  <si>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35 - SERVIÇOS DE CONSULTORIA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</si>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</sst>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mmm/\ yyyy"/>
    <numFmt numFmtId="166" formatCode="mmm/yyyy"/>
  </numFmts>
  <fonts count="19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6"/>
      <color theme="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A4857"/>
        <bgColor rgb="FF2A4857"/>
      </patternFill>
    </fill>
    <fill>
      <patternFill patternType="solid">
        <fgColor theme="0"/>
        <bgColor theme="0"/>
      </patternFill>
    </fill>
    <fill>
      <patternFill patternType="solid">
        <fgColor rgb="FF406D83"/>
        <bgColor rgb="FF406D83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1" fillId="5" borderId="1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165" fontId="1" fillId="5" borderId="16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64" fontId="1" fillId="5" borderId="9" xfId="0" applyNumberFormat="1" applyFont="1" applyFill="1" applyBorder="1" applyAlignment="1">
      <alignment horizontal="center" vertical="center" wrapText="1"/>
    </xf>
    <xf numFmtId="4" fontId="1" fillId="5" borderId="17" xfId="0" applyNumberFormat="1" applyFont="1" applyFill="1" applyBorder="1" applyAlignment="1">
      <alignment horizontal="center" vertical="center" wrapText="1"/>
    </xf>
    <xf numFmtId="165" fontId="1" fillId="5" borderId="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 vertical="center" wrapText="1"/>
    </xf>
    <xf numFmtId="4" fontId="1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164" fontId="1" fillId="5" borderId="20" xfId="0" applyNumberFormat="1" applyFont="1" applyFill="1" applyBorder="1" applyAlignment="1">
      <alignment horizontal="center" vertical="center" wrapText="1"/>
    </xf>
    <xf numFmtId="4" fontId="1" fillId="5" borderId="20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6" fontId="1" fillId="5" borderId="20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6" fontId="1" fillId="5" borderId="18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164" fontId="1" fillId="5" borderId="23" xfId="0" applyNumberFormat="1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6" fontId="1" fillId="5" borderId="23" xfId="0" applyNumberFormat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164" fontId="5" fillId="5" borderId="18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6" borderId="4" xfId="0" applyFont="1" applyFill="1" applyBorder="1"/>
    <xf numFmtId="0" fontId="14" fillId="6" borderId="4" xfId="0" applyFont="1" applyFill="1" applyBorder="1"/>
    <xf numFmtId="0" fontId="15" fillId="0" borderId="0" xfId="0" applyFont="1"/>
    <xf numFmtId="0" fontId="16" fillId="7" borderId="4" xfId="0" applyFont="1" applyFill="1" applyBorder="1" applyAlignment="1">
      <alignment horizontal="left" vertical="center"/>
    </xf>
    <xf numFmtId="0" fontId="15" fillId="7" borderId="4" xfId="0" applyFont="1" applyFill="1" applyBorder="1"/>
    <xf numFmtId="0" fontId="15" fillId="3" borderId="25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vertical="top" wrapText="1"/>
    </xf>
    <xf numFmtId="0" fontId="15" fillId="3" borderId="25" xfId="0" applyFont="1" applyFill="1" applyBorder="1" applyAlignment="1">
      <alignment horizontal="left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8" fillId="4" borderId="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81"/>
  <sheetViews>
    <sheetView showGridLines="0" tabSelected="1" topLeftCell="B292" zoomScale="85" zoomScaleNormal="85" workbookViewId="0">
      <selection activeCell="M314" sqref="M314"/>
    </sheetView>
  </sheetViews>
  <sheetFormatPr defaultColWidth="12.5703125" defaultRowHeight="15" customHeight="1" x14ac:dyDescent="0.2"/>
  <cols>
    <col min="1" max="1" width="2.140625" customWidth="1"/>
    <col min="2" max="2" width="13.42578125" customWidth="1"/>
    <col min="3" max="3" width="39.85546875" customWidth="1"/>
    <col min="4" max="4" width="14.85546875" customWidth="1"/>
    <col min="5" max="5" width="13" customWidth="1"/>
    <col min="6" max="6" width="21.42578125" customWidth="1"/>
    <col min="7" max="7" width="24.85546875" customWidth="1"/>
    <col min="8" max="8" width="10.85546875" customWidth="1"/>
    <col min="9" max="9" width="17.140625" customWidth="1"/>
    <col min="10" max="10" width="15.42578125" customWidth="1"/>
    <col min="11" max="11" width="42.85546875" customWidth="1"/>
    <col min="12" max="12" width="15.5703125" customWidth="1"/>
    <col min="13" max="13" width="25.5703125" customWidth="1"/>
    <col min="14" max="14" width="15.7109375" customWidth="1"/>
    <col min="15" max="16" width="12.5703125" customWidth="1"/>
    <col min="17" max="17" width="29.140625" customWidth="1"/>
    <col min="18" max="18" width="18.7109375" customWidth="1"/>
    <col min="19" max="19" width="19.7109375" customWidth="1"/>
    <col min="20" max="20" width="21" customWidth="1"/>
    <col min="21" max="21" width="18.7109375" customWidth="1"/>
    <col min="22" max="22" width="17.5703125" customWidth="1"/>
    <col min="23" max="23" width="21" customWidth="1"/>
    <col min="24" max="24" width="16.7109375" customWidth="1"/>
    <col min="25" max="27" width="12.5703125" customWidth="1"/>
  </cols>
  <sheetData>
    <row r="1" spans="1:27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2">
      <c r="A2" s="1"/>
      <c r="B2" s="88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27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7" ht="38.25" customHeight="1" x14ac:dyDescent="0.2">
      <c r="A4" s="1"/>
      <c r="B4" s="91" t="s">
        <v>2</v>
      </c>
      <c r="C4" s="90"/>
      <c r="D4" s="3"/>
      <c r="E4" s="92" t="s">
        <v>3</v>
      </c>
      <c r="F4" s="93"/>
      <c r="G4" s="93"/>
      <c r="H4" s="94"/>
      <c r="I4" s="3"/>
      <c r="J4" s="3"/>
      <c r="K4" s="3"/>
      <c r="L4" s="3"/>
      <c r="M4" s="1"/>
      <c r="N4" s="1"/>
    </row>
    <row r="5" spans="1:27" ht="30" customHeight="1" x14ac:dyDescent="0.2">
      <c r="A5" s="1"/>
      <c r="B5" s="91" t="s">
        <v>11</v>
      </c>
      <c r="C5" s="90"/>
      <c r="D5" s="3"/>
      <c r="E5" s="92" t="s">
        <v>12</v>
      </c>
      <c r="F5" s="93"/>
      <c r="G5" s="93"/>
      <c r="H5" s="94"/>
      <c r="I5" s="3"/>
      <c r="J5" s="3"/>
      <c r="K5" s="3"/>
      <c r="L5" s="3"/>
      <c r="M5" s="1"/>
      <c r="N5" s="1"/>
    </row>
    <row r="6" spans="1:27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7" ht="21.75" customHeight="1" x14ac:dyDescent="0.2">
      <c r="A7" s="1"/>
      <c r="B7" s="83" t="s">
        <v>15</v>
      </c>
      <c r="C7" s="83" t="s">
        <v>16</v>
      </c>
      <c r="D7" s="83" t="s">
        <v>17</v>
      </c>
      <c r="E7" s="83" t="s">
        <v>18</v>
      </c>
      <c r="F7" s="83" t="s">
        <v>19</v>
      </c>
      <c r="G7" s="83" t="s">
        <v>20</v>
      </c>
      <c r="H7" s="83" t="s">
        <v>21</v>
      </c>
      <c r="I7" s="85" t="s">
        <v>22</v>
      </c>
      <c r="J7" s="86"/>
      <c r="K7" s="87"/>
      <c r="L7" s="83" t="s">
        <v>23</v>
      </c>
      <c r="M7" s="83" t="s">
        <v>24</v>
      </c>
      <c r="N7" s="83" t="s">
        <v>25</v>
      </c>
    </row>
    <row r="8" spans="1:27" ht="36.75" customHeight="1" x14ac:dyDescent="0.2">
      <c r="A8" s="1"/>
      <c r="B8" s="84"/>
      <c r="C8" s="84"/>
      <c r="D8" s="84"/>
      <c r="E8" s="84"/>
      <c r="F8" s="84"/>
      <c r="G8" s="84"/>
      <c r="H8" s="84"/>
      <c r="I8" s="7" t="s">
        <v>26</v>
      </c>
      <c r="J8" s="7" t="s">
        <v>27</v>
      </c>
      <c r="K8" s="7" t="s">
        <v>28</v>
      </c>
      <c r="L8" s="84"/>
      <c r="M8" s="84"/>
      <c r="N8" s="84"/>
    </row>
    <row r="9" spans="1:27" ht="38.25" customHeight="1" x14ac:dyDescent="0.2">
      <c r="A9" s="1"/>
      <c r="B9" s="4" t="s">
        <v>29</v>
      </c>
      <c r="C9" s="4" t="s">
        <v>30</v>
      </c>
      <c r="D9" s="4" t="s">
        <v>31</v>
      </c>
      <c r="E9" s="8">
        <v>17</v>
      </c>
      <c r="F9" s="9">
        <v>9180</v>
      </c>
      <c r="G9" s="10" t="s">
        <v>32</v>
      </c>
      <c r="H9" s="11">
        <v>46113</v>
      </c>
      <c r="I9" s="4" t="s">
        <v>13</v>
      </c>
      <c r="J9" s="12" t="s">
        <v>33</v>
      </c>
      <c r="K9" s="12" t="s">
        <v>34</v>
      </c>
      <c r="L9" s="12" t="s">
        <v>4</v>
      </c>
      <c r="M9" s="12" t="s">
        <v>35</v>
      </c>
      <c r="N9" s="12"/>
      <c r="O9" s="1"/>
      <c r="P9" s="1"/>
      <c r="Q9" s="1"/>
      <c r="R9" s="1"/>
      <c r="S9" s="2"/>
      <c r="T9" s="1"/>
      <c r="U9" s="1"/>
      <c r="V9" s="1"/>
      <c r="W9" s="1"/>
      <c r="X9" s="1"/>
      <c r="Y9" s="1"/>
      <c r="Z9" s="1"/>
      <c r="AA9" s="1"/>
    </row>
    <row r="10" spans="1:27" ht="24.75" customHeight="1" x14ac:dyDescent="0.2">
      <c r="A10" s="1"/>
      <c r="B10" s="4" t="s">
        <v>29</v>
      </c>
      <c r="C10" s="4" t="s">
        <v>36</v>
      </c>
      <c r="D10" s="4" t="s">
        <v>31</v>
      </c>
      <c r="E10" s="4">
        <v>6</v>
      </c>
      <c r="F10" s="9">
        <v>20160</v>
      </c>
      <c r="G10" s="10" t="s">
        <v>32</v>
      </c>
      <c r="H10" s="11">
        <v>46114</v>
      </c>
      <c r="I10" s="4" t="s">
        <v>13</v>
      </c>
      <c r="J10" s="12" t="s">
        <v>33</v>
      </c>
      <c r="K10" s="12" t="s">
        <v>34</v>
      </c>
      <c r="L10" s="12" t="s">
        <v>4</v>
      </c>
      <c r="M10" s="12" t="s">
        <v>35</v>
      </c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4" customHeight="1" x14ac:dyDescent="0.2">
      <c r="A11" s="1"/>
      <c r="B11" s="4" t="s">
        <v>29</v>
      </c>
      <c r="C11" s="4" t="s">
        <v>37</v>
      </c>
      <c r="D11" s="4" t="s">
        <v>31</v>
      </c>
      <c r="E11" s="4">
        <v>1</v>
      </c>
      <c r="F11" s="9">
        <v>5000</v>
      </c>
      <c r="G11" s="10" t="s">
        <v>32</v>
      </c>
      <c r="H11" s="11">
        <v>46115</v>
      </c>
      <c r="I11" s="4" t="s">
        <v>13</v>
      </c>
      <c r="J11" s="4" t="s">
        <v>33</v>
      </c>
      <c r="K11" s="4" t="s">
        <v>34</v>
      </c>
      <c r="L11" s="4" t="s">
        <v>4</v>
      </c>
      <c r="M11" s="4" t="s">
        <v>35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.5" customHeight="1" x14ac:dyDescent="0.2">
      <c r="A12" s="1"/>
      <c r="B12" s="4" t="s">
        <v>29</v>
      </c>
      <c r="C12" s="4" t="s">
        <v>38</v>
      </c>
      <c r="D12" s="4" t="s">
        <v>31</v>
      </c>
      <c r="E12" s="4">
        <v>6</v>
      </c>
      <c r="F12" s="9">
        <v>18000</v>
      </c>
      <c r="G12" s="10" t="s">
        <v>32</v>
      </c>
      <c r="H12" s="11">
        <v>46117</v>
      </c>
      <c r="I12" s="4" t="s">
        <v>13</v>
      </c>
      <c r="J12" s="12" t="s">
        <v>33</v>
      </c>
      <c r="K12" s="12" t="s">
        <v>34</v>
      </c>
      <c r="L12" s="12" t="s">
        <v>4</v>
      </c>
      <c r="M12" s="12" t="s">
        <v>35</v>
      </c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6" customHeight="1" x14ac:dyDescent="0.2">
      <c r="A13" s="1"/>
      <c r="B13" s="4" t="s">
        <v>29</v>
      </c>
      <c r="C13" s="4" t="s">
        <v>39</v>
      </c>
      <c r="D13" s="4" t="s">
        <v>31</v>
      </c>
      <c r="E13" s="4">
        <v>4</v>
      </c>
      <c r="F13" s="9">
        <v>9720</v>
      </c>
      <c r="G13" s="10" t="s">
        <v>32</v>
      </c>
      <c r="H13" s="11">
        <v>46118</v>
      </c>
      <c r="I13" s="4" t="s">
        <v>13</v>
      </c>
      <c r="J13" s="12" t="s">
        <v>33</v>
      </c>
      <c r="K13" s="12" t="s">
        <v>34</v>
      </c>
      <c r="L13" s="12" t="s">
        <v>4</v>
      </c>
      <c r="M13" s="12" t="s">
        <v>35</v>
      </c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" customHeight="1" x14ac:dyDescent="0.2">
      <c r="A14" s="1"/>
      <c r="B14" s="4" t="s">
        <v>40</v>
      </c>
      <c r="C14" s="4" t="s">
        <v>41</v>
      </c>
      <c r="D14" s="4" t="s">
        <v>31</v>
      </c>
      <c r="E14" s="4">
        <v>3</v>
      </c>
      <c r="F14" s="9">
        <v>10800</v>
      </c>
      <c r="G14" s="10" t="s">
        <v>32</v>
      </c>
      <c r="H14" s="11">
        <v>46119</v>
      </c>
      <c r="I14" s="4" t="s">
        <v>13</v>
      </c>
      <c r="J14" s="12" t="s">
        <v>33</v>
      </c>
      <c r="K14" s="12" t="s">
        <v>34</v>
      </c>
      <c r="L14" s="12" t="s">
        <v>4</v>
      </c>
      <c r="M14" s="12" t="s">
        <v>35</v>
      </c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 x14ac:dyDescent="0.2">
      <c r="A15" s="1"/>
      <c r="B15" s="4" t="s">
        <v>40</v>
      </c>
      <c r="C15" s="8" t="s">
        <v>42</v>
      </c>
      <c r="D15" s="4" t="s">
        <v>31</v>
      </c>
      <c r="E15" s="4">
        <v>1</v>
      </c>
      <c r="F15" s="9">
        <v>10800</v>
      </c>
      <c r="G15" s="10" t="s">
        <v>32</v>
      </c>
      <c r="H15" s="11">
        <v>46120</v>
      </c>
      <c r="I15" s="4" t="s">
        <v>13</v>
      </c>
      <c r="J15" s="4" t="s">
        <v>33</v>
      </c>
      <c r="K15" s="4" t="s">
        <v>34</v>
      </c>
      <c r="L15" s="4" t="s">
        <v>4</v>
      </c>
      <c r="M15" s="4" t="s">
        <v>35</v>
      </c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" customHeight="1" x14ac:dyDescent="0.2">
      <c r="A16" s="1"/>
      <c r="B16" s="4" t="s">
        <v>40</v>
      </c>
      <c r="C16" s="4" t="s">
        <v>43</v>
      </c>
      <c r="D16" s="4" t="s">
        <v>31</v>
      </c>
      <c r="E16" s="4">
        <v>28</v>
      </c>
      <c r="F16" s="9">
        <v>4028</v>
      </c>
      <c r="G16" s="10" t="s">
        <v>32</v>
      </c>
      <c r="H16" s="11">
        <v>46121</v>
      </c>
      <c r="I16" s="4" t="s">
        <v>13</v>
      </c>
      <c r="J16" s="4" t="s">
        <v>33</v>
      </c>
      <c r="K16" s="4" t="s">
        <v>44</v>
      </c>
      <c r="L16" s="4" t="s">
        <v>4</v>
      </c>
      <c r="M16" s="4" t="s">
        <v>35</v>
      </c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 x14ac:dyDescent="0.2">
      <c r="A17" s="1"/>
      <c r="B17" s="4" t="s">
        <v>40</v>
      </c>
      <c r="C17" s="4" t="s">
        <v>45</v>
      </c>
      <c r="D17" s="4" t="s">
        <v>31</v>
      </c>
      <c r="E17" s="4">
        <v>4</v>
      </c>
      <c r="F17" s="9">
        <v>830</v>
      </c>
      <c r="G17" s="10" t="s">
        <v>32</v>
      </c>
      <c r="H17" s="11">
        <v>46122</v>
      </c>
      <c r="I17" s="4" t="s">
        <v>13</v>
      </c>
      <c r="J17" s="4" t="s">
        <v>33</v>
      </c>
      <c r="K17" s="4" t="s">
        <v>44</v>
      </c>
      <c r="L17" s="4" t="s">
        <v>4</v>
      </c>
      <c r="M17" s="4" t="s">
        <v>35</v>
      </c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" customHeight="1" x14ac:dyDescent="0.2">
      <c r="A18" s="1"/>
      <c r="B18" s="4" t="s">
        <v>40</v>
      </c>
      <c r="C18" s="4" t="s">
        <v>46</v>
      </c>
      <c r="D18" s="4" t="s">
        <v>31</v>
      </c>
      <c r="E18" s="4">
        <v>4</v>
      </c>
      <c r="F18" s="9">
        <v>1400</v>
      </c>
      <c r="G18" s="10" t="s">
        <v>32</v>
      </c>
      <c r="H18" s="11">
        <v>46123</v>
      </c>
      <c r="I18" s="4" t="s">
        <v>13</v>
      </c>
      <c r="J18" s="4" t="s">
        <v>33</v>
      </c>
      <c r="K18" s="4" t="s">
        <v>44</v>
      </c>
      <c r="L18" s="4" t="s">
        <v>4</v>
      </c>
      <c r="M18" s="4" t="s">
        <v>35</v>
      </c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 x14ac:dyDescent="0.2">
      <c r="A19" s="1"/>
      <c r="B19" s="4" t="s">
        <v>40</v>
      </c>
      <c r="C19" s="4" t="s">
        <v>47</v>
      </c>
      <c r="D19" s="4" t="s">
        <v>31</v>
      </c>
      <c r="E19" s="4">
        <v>10</v>
      </c>
      <c r="F19" s="9">
        <v>1200</v>
      </c>
      <c r="G19" s="10" t="s">
        <v>32</v>
      </c>
      <c r="H19" s="11">
        <v>46124</v>
      </c>
      <c r="I19" s="4" t="s">
        <v>13</v>
      </c>
      <c r="J19" s="4" t="s">
        <v>33</v>
      </c>
      <c r="K19" s="4" t="s">
        <v>44</v>
      </c>
      <c r="L19" s="4" t="s">
        <v>4</v>
      </c>
      <c r="M19" s="4" t="s">
        <v>35</v>
      </c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" customHeight="1" x14ac:dyDescent="0.2">
      <c r="A20" s="1"/>
      <c r="B20" s="4" t="s">
        <v>40</v>
      </c>
      <c r="C20" s="4" t="s">
        <v>48</v>
      </c>
      <c r="D20" s="4" t="s">
        <v>31</v>
      </c>
      <c r="E20" s="4">
        <v>5</v>
      </c>
      <c r="F20" s="9">
        <v>19200</v>
      </c>
      <c r="G20" s="10" t="s">
        <v>32</v>
      </c>
      <c r="H20" s="11">
        <v>46125</v>
      </c>
      <c r="I20" s="4" t="s">
        <v>13</v>
      </c>
      <c r="J20" s="12" t="s">
        <v>33</v>
      </c>
      <c r="K20" s="12" t="s">
        <v>34</v>
      </c>
      <c r="L20" s="12" t="s">
        <v>4</v>
      </c>
      <c r="M20" s="12" t="s">
        <v>35</v>
      </c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4" customHeight="1" x14ac:dyDescent="0.2">
      <c r="A21" s="1"/>
      <c r="B21" s="4" t="s">
        <v>49</v>
      </c>
      <c r="C21" s="4" t="s">
        <v>50</v>
      </c>
      <c r="D21" s="4" t="s">
        <v>31</v>
      </c>
      <c r="E21" s="4" t="s">
        <v>51</v>
      </c>
      <c r="F21" s="9">
        <v>35000</v>
      </c>
      <c r="G21" s="10" t="s">
        <v>52</v>
      </c>
      <c r="H21" s="4" t="s">
        <v>53</v>
      </c>
      <c r="I21" s="4" t="s">
        <v>13</v>
      </c>
      <c r="J21" s="12" t="s">
        <v>33</v>
      </c>
      <c r="K21" s="12" t="s">
        <v>54</v>
      </c>
      <c r="L21" s="12" t="s">
        <v>4</v>
      </c>
      <c r="M21" s="12" t="s">
        <v>35</v>
      </c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" customHeight="1" x14ac:dyDescent="0.2">
      <c r="A22" s="1"/>
      <c r="B22" s="4" t="s">
        <v>55</v>
      </c>
      <c r="C22" s="4" t="s">
        <v>56</v>
      </c>
      <c r="D22" s="4" t="s">
        <v>31</v>
      </c>
      <c r="E22" s="4" t="s">
        <v>51</v>
      </c>
      <c r="F22" s="9">
        <v>100000</v>
      </c>
      <c r="G22" s="10" t="s">
        <v>52</v>
      </c>
      <c r="H22" s="4" t="s">
        <v>53</v>
      </c>
      <c r="I22" s="4" t="s">
        <v>13</v>
      </c>
      <c r="J22" s="12" t="s">
        <v>33</v>
      </c>
      <c r="K22" s="12" t="s">
        <v>57</v>
      </c>
      <c r="L22" s="12" t="s">
        <v>4</v>
      </c>
      <c r="M22" s="12" t="s">
        <v>35</v>
      </c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customHeight="1" x14ac:dyDescent="0.2">
      <c r="A23" s="1"/>
      <c r="B23" s="4" t="s">
        <v>49</v>
      </c>
      <c r="C23" s="4" t="s">
        <v>58</v>
      </c>
      <c r="D23" s="4" t="s">
        <v>31</v>
      </c>
      <c r="E23" s="4">
        <v>1</v>
      </c>
      <c r="F23" s="9">
        <v>30000</v>
      </c>
      <c r="G23" s="10" t="s">
        <v>52</v>
      </c>
      <c r="H23" s="4" t="s">
        <v>53</v>
      </c>
      <c r="I23" s="4" t="s">
        <v>13</v>
      </c>
      <c r="J23" s="12" t="s">
        <v>33</v>
      </c>
      <c r="K23" s="12" t="s">
        <v>59</v>
      </c>
      <c r="L23" s="12" t="s">
        <v>4</v>
      </c>
      <c r="M23" s="12" t="s">
        <v>35</v>
      </c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customHeight="1" x14ac:dyDescent="0.2">
      <c r="A24" s="1"/>
      <c r="B24" s="4" t="s">
        <v>49</v>
      </c>
      <c r="C24" s="4" t="s">
        <v>60</v>
      </c>
      <c r="D24" s="4" t="s">
        <v>31</v>
      </c>
      <c r="E24" s="4">
        <v>1</v>
      </c>
      <c r="F24" s="9">
        <v>6000</v>
      </c>
      <c r="G24" s="10" t="s">
        <v>52</v>
      </c>
      <c r="H24" s="4" t="s">
        <v>53</v>
      </c>
      <c r="I24" s="4" t="s">
        <v>13</v>
      </c>
      <c r="J24" s="12" t="s">
        <v>33</v>
      </c>
      <c r="K24" s="12" t="s">
        <v>61</v>
      </c>
      <c r="L24" s="12" t="s">
        <v>4</v>
      </c>
      <c r="M24" s="12" t="s">
        <v>35</v>
      </c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customHeight="1" x14ac:dyDescent="0.2">
      <c r="A25" s="1"/>
      <c r="B25" s="4" t="s">
        <v>62</v>
      </c>
      <c r="C25" s="4" t="s">
        <v>63</v>
      </c>
      <c r="D25" s="4" t="s">
        <v>31</v>
      </c>
      <c r="E25" s="4">
        <v>50</v>
      </c>
      <c r="F25" s="9">
        <v>250000</v>
      </c>
      <c r="G25" s="10" t="s">
        <v>32</v>
      </c>
      <c r="H25" s="4" t="s">
        <v>64</v>
      </c>
      <c r="I25" s="4" t="s">
        <v>13</v>
      </c>
      <c r="J25" s="12" t="s">
        <v>33</v>
      </c>
      <c r="K25" s="12" t="s">
        <v>59</v>
      </c>
      <c r="L25" s="12" t="s">
        <v>4</v>
      </c>
      <c r="M25" s="12" t="s">
        <v>35</v>
      </c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customHeight="1" x14ac:dyDescent="0.2">
      <c r="A26" s="1"/>
      <c r="B26" s="4" t="s">
        <v>65</v>
      </c>
      <c r="C26" s="4" t="s">
        <v>66</v>
      </c>
      <c r="D26" s="4" t="s">
        <v>31</v>
      </c>
      <c r="E26" s="4">
        <v>8</v>
      </c>
      <c r="F26" s="9">
        <v>400</v>
      </c>
      <c r="G26" s="10" t="s">
        <v>32</v>
      </c>
      <c r="H26" s="11">
        <v>46143</v>
      </c>
      <c r="I26" s="4" t="s">
        <v>13</v>
      </c>
      <c r="J26" s="4" t="s">
        <v>33</v>
      </c>
      <c r="K26" s="4" t="s">
        <v>67</v>
      </c>
      <c r="L26" s="4" t="s">
        <v>4</v>
      </c>
      <c r="M26" s="4" t="s">
        <v>35</v>
      </c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customHeight="1" x14ac:dyDescent="0.2">
      <c r="A27" s="1"/>
      <c r="B27" s="4" t="s">
        <v>65</v>
      </c>
      <c r="C27" s="4" t="s">
        <v>68</v>
      </c>
      <c r="D27" s="4" t="s">
        <v>31</v>
      </c>
      <c r="E27" s="4">
        <v>4</v>
      </c>
      <c r="F27" s="9">
        <v>1000</v>
      </c>
      <c r="G27" s="10" t="s">
        <v>32</v>
      </c>
      <c r="H27" s="11">
        <v>46204</v>
      </c>
      <c r="I27" s="4" t="s">
        <v>14</v>
      </c>
      <c r="J27" s="12" t="s">
        <v>33</v>
      </c>
      <c r="K27" s="12" t="s">
        <v>67</v>
      </c>
      <c r="L27" s="12" t="s">
        <v>4</v>
      </c>
      <c r="M27" s="12" t="s">
        <v>35</v>
      </c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customHeight="1" x14ac:dyDescent="0.2">
      <c r="A28" s="1"/>
      <c r="B28" s="4" t="s">
        <v>69</v>
      </c>
      <c r="C28" s="8" t="s">
        <v>70</v>
      </c>
      <c r="D28" s="4" t="s">
        <v>31</v>
      </c>
      <c r="E28" s="4">
        <v>2</v>
      </c>
      <c r="F28" s="9">
        <v>1997.62</v>
      </c>
      <c r="G28" s="10" t="s">
        <v>32</v>
      </c>
      <c r="H28" s="11">
        <v>46205</v>
      </c>
      <c r="I28" s="4" t="s">
        <v>14</v>
      </c>
      <c r="J28" s="12" t="s">
        <v>33</v>
      </c>
      <c r="K28" s="12" t="s">
        <v>67</v>
      </c>
      <c r="L28" s="12" t="s">
        <v>4</v>
      </c>
      <c r="M28" s="12" t="s">
        <v>35</v>
      </c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customHeight="1" x14ac:dyDescent="0.2">
      <c r="A29" s="1"/>
      <c r="B29" s="4" t="s">
        <v>69</v>
      </c>
      <c r="C29" s="8" t="s">
        <v>71</v>
      </c>
      <c r="D29" s="4" t="s">
        <v>31</v>
      </c>
      <c r="E29" s="4">
        <v>1</v>
      </c>
      <c r="F29" s="9">
        <v>2691.98</v>
      </c>
      <c r="G29" s="10" t="s">
        <v>32</v>
      </c>
      <c r="H29" s="11">
        <v>46206</v>
      </c>
      <c r="I29" s="4" t="s">
        <v>14</v>
      </c>
      <c r="J29" s="12" t="s">
        <v>33</v>
      </c>
      <c r="K29" s="12" t="s">
        <v>67</v>
      </c>
      <c r="L29" s="12" t="s">
        <v>4</v>
      </c>
      <c r="M29" s="12" t="s">
        <v>35</v>
      </c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customHeight="1" x14ac:dyDescent="0.2">
      <c r="A30" s="1"/>
      <c r="B30" s="4" t="s">
        <v>69</v>
      </c>
      <c r="C30" s="8" t="s">
        <v>72</v>
      </c>
      <c r="D30" s="4" t="s">
        <v>31</v>
      </c>
      <c r="E30" s="4">
        <v>1</v>
      </c>
      <c r="F30" s="9">
        <v>1462.49</v>
      </c>
      <c r="G30" s="10" t="s">
        <v>32</v>
      </c>
      <c r="H30" s="11">
        <v>46207</v>
      </c>
      <c r="I30" s="4" t="s">
        <v>14</v>
      </c>
      <c r="J30" s="12" t="s">
        <v>33</v>
      </c>
      <c r="K30" s="12" t="s">
        <v>67</v>
      </c>
      <c r="L30" s="12" t="s">
        <v>4</v>
      </c>
      <c r="M30" s="12" t="s">
        <v>35</v>
      </c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customHeight="1" x14ac:dyDescent="0.2">
      <c r="A31" s="1"/>
      <c r="B31" s="4" t="s">
        <v>69</v>
      </c>
      <c r="C31" s="8" t="s">
        <v>73</v>
      </c>
      <c r="D31" s="4" t="s">
        <v>31</v>
      </c>
      <c r="E31" s="4">
        <v>1</v>
      </c>
      <c r="F31" s="9">
        <v>457.71</v>
      </c>
      <c r="G31" s="10" t="s">
        <v>32</v>
      </c>
      <c r="H31" s="11">
        <v>46208</v>
      </c>
      <c r="I31" s="4" t="s">
        <v>14</v>
      </c>
      <c r="J31" s="12" t="s">
        <v>33</v>
      </c>
      <c r="K31" s="12" t="s">
        <v>67</v>
      </c>
      <c r="L31" s="12" t="s">
        <v>4</v>
      </c>
      <c r="M31" s="12" t="s">
        <v>35</v>
      </c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customHeight="1" x14ac:dyDescent="0.2">
      <c r="A32" s="1"/>
      <c r="B32" s="4" t="s">
        <v>69</v>
      </c>
      <c r="C32" s="8" t="s">
        <v>74</v>
      </c>
      <c r="D32" s="4" t="s">
        <v>31</v>
      </c>
      <c r="E32" s="4">
        <v>2</v>
      </c>
      <c r="F32" s="9">
        <v>1529.91</v>
      </c>
      <c r="G32" s="10" t="s">
        <v>32</v>
      </c>
      <c r="H32" s="11">
        <v>46209</v>
      </c>
      <c r="I32" s="4" t="s">
        <v>14</v>
      </c>
      <c r="J32" s="12" t="s">
        <v>33</v>
      </c>
      <c r="K32" s="12" t="s">
        <v>67</v>
      </c>
      <c r="L32" s="12" t="s">
        <v>4</v>
      </c>
      <c r="M32" s="12" t="s">
        <v>35</v>
      </c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 x14ac:dyDescent="0.2">
      <c r="A33" s="1"/>
      <c r="B33" s="4" t="s">
        <v>69</v>
      </c>
      <c r="C33" s="8" t="s">
        <v>75</v>
      </c>
      <c r="D33" s="4" t="s">
        <v>31</v>
      </c>
      <c r="E33" s="4">
        <v>2</v>
      </c>
      <c r="F33" s="9">
        <v>578</v>
      </c>
      <c r="G33" s="10" t="s">
        <v>32</v>
      </c>
      <c r="H33" s="11">
        <v>46210</v>
      </c>
      <c r="I33" s="4" t="s">
        <v>14</v>
      </c>
      <c r="J33" s="12" t="s">
        <v>33</v>
      </c>
      <c r="K33" s="12" t="s">
        <v>67</v>
      </c>
      <c r="L33" s="12" t="s">
        <v>4</v>
      </c>
      <c r="M33" s="12" t="s">
        <v>35</v>
      </c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customHeight="1" x14ac:dyDescent="0.2">
      <c r="A34" s="1"/>
      <c r="B34" s="4" t="s">
        <v>69</v>
      </c>
      <c r="C34" s="8" t="s">
        <v>76</v>
      </c>
      <c r="D34" s="4" t="s">
        <v>31</v>
      </c>
      <c r="E34" s="4">
        <v>2</v>
      </c>
      <c r="F34" s="9">
        <v>131.36000000000001</v>
      </c>
      <c r="G34" s="10" t="s">
        <v>32</v>
      </c>
      <c r="H34" s="11">
        <v>46211</v>
      </c>
      <c r="I34" s="4" t="s">
        <v>13</v>
      </c>
      <c r="J34" s="12" t="s">
        <v>33</v>
      </c>
      <c r="K34" s="12" t="s">
        <v>44</v>
      </c>
      <c r="L34" s="12" t="s">
        <v>4</v>
      </c>
      <c r="M34" s="12" t="s">
        <v>35</v>
      </c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customHeight="1" x14ac:dyDescent="0.2">
      <c r="A35" s="1"/>
      <c r="B35" s="4" t="s">
        <v>69</v>
      </c>
      <c r="C35" s="8" t="s">
        <v>77</v>
      </c>
      <c r="D35" s="4" t="s">
        <v>31</v>
      </c>
      <c r="E35" s="4">
        <v>4</v>
      </c>
      <c r="F35" s="9">
        <v>220.3</v>
      </c>
      <c r="G35" s="10" t="s">
        <v>32</v>
      </c>
      <c r="H35" s="11">
        <v>46212</v>
      </c>
      <c r="I35" s="4" t="s">
        <v>13</v>
      </c>
      <c r="J35" s="12" t="s">
        <v>33</v>
      </c>
      <c r="K35" s="12" t="s">
        <v>44</v>
      </c>
      <c r="L35" s="12" t="s">
        <v>4</v>
      </c>
      <c r="M35" s="12" t="s">
        <v>35</v>
      </c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customHeight="1" x14ac:dyDescent="0.2">
      <c r="A36" s="1"/>
      <c r="B36" s="4" t="s">
        <v>69</v>
      </c>
      <c r="C36" s="8" t="s">
        <v>78</v>
      </c>
      <c r="D36" s="4" t="s">
        <v>31</v>
      </c>
      <c r="E36" s="4">
        <v>12</v>
      </c>
      <c r="F36" s="9">
        <v>340</v>
      </c>
      <c r="G36" s="10" t="s">
        <v>32</v>
      </c>
      <c r="H36" s="11">
        <v>46213</v>
      </c>
      <c r="I36" s="4" t="s">
        <v>13</v>
      </c>
      <c r="J36" s="12" t="s">
        <v>33</v>
      </c>
      <c r="K36" s="12" t="s">
        <v>44</v>
      </c>
      <c r="L36" s="12" t="s">
        <v>4</v>
      </c>
      <c r="M36" s="12" t="s">
        <v>35</v>
      </c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customHeight="1" x14ac:dyDescent="0.2">
      <c r="A37" s="1"/>
      <c r="B37" s="4" t="s">
        <v>69</v>
      </c>
      <c r="C37" s="8" t="s">
        <v>79</v>
      </c>
      <c r="D37" s="4" t="s">
        <v>31</v>
      </c>
      <c r="E37" s="4">
        <v>5</v>
      </c>
      <c r="F37" s="9">
        <v>565.08000000000004</v>
      </c>
      <c r="G37" s="10" t="s">
        <v>32</v>
      </c>
      <c r="H37" s="11">
        <v>46214</v>
      </c>
      <c r="I37" s="4" t="s">
        <v>13</v>
      </c>
      <c r="J37" s="12" t="s">
        <v>33</v>
      </c>
      <c r="K37" s="12" t="s">
        <v>44</v>
      </c>
      <c r="L37" s="12" t="s">
        <v>4</v>
      </c>
      <c r="M37" s="12" t="s">
        <v>35</v>
      </c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customHeight="1" x14ac:dyDescent="0.2">
      <c r="A38" s="1"/>
      <c r="B38" s="4" t="s">
        <v>69</v>
      </c>
      <c r="C38" s="8" t="s">
        <v>80</v>
      </c>
      <c r="D38" s="4" t="s">
        <v>31</v>
      </c>
      <c r="E38" s="4">
        <v>3</v>
      </c>
      <c r="F38" s="9">
        <v>186.15</v>
      </c>
      <c r="G38" s="10" t="s">
        <v>32</v>
      </c>
      <c r="H38" s="11">
        <v>46215</v>
      </c>
      <c r="I38" s="4" t="s">
        <v>13</v>
      </c>
      <c r="J38" s="12" t="s">
        <v>33</v>
      </c>
      <c r="K38" s="12" t="s">
        <v>44</v>
      </c>
      <c r="L38" s="12" t="s">
        <v>4</v>
      </c>
      <c r="M38" s="12" t="s">
        <v>35</v>
      </c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customHeight="1" x14ac:dyDescent="0.2">
      <c r="A39" s="1"/>
      <c r="B39" s="4" t="s">
        <v>69</v>
      </c>
      <c r="C39" s="8" t="s">
        <v>81</v>
      </c>
      <c r="D39" s="4" t="s">
        <v>31</v>
      </c>
      <c r="E39" s="4">
        <v>10</v>
      </c>
      <c r="F39" s="9">
        <v>1078.8900000000001</v>
      </c>
      <c r="G39" s="10" t="s">
        <v>32</v>
      </c>
      <c r="H39" s="11">
        <v>46216</v>
      </c>
      <c r="I39" s="4" t="s">
        <v>14</v>
      </c>
      <c r="J39" s="12" t="s">
        <v>33</v>
      </c>
      <c r="K39" s="12" t="s">
        <v>67</v>
      </c>
      <c r="L39" s="12" t="s">
        <v>4</v>
      </c>
      <c r="M39" s="12" t="s">
        <v>35</v>
      </c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customHeight="1" x14ac:dyDescent="0.2">
      <c r="A40" s="1"/>
      <c r="B40" s="4" t="s">
        <v>69</v>
      </c>
      <c r="C40" s="4" t="s">
        <v>82</v>
      </c>
      <c r="D40" s="4" t="s">
        <v>31</v>
      </c>
      <c r="E40" s="4">
        <v>1</v>
      </c>
      <c r="F40" s="9">
        <v>2133</v>
      </c>
      <c r="G40" s="10" t="s">
        <v>32</v>
      </c>
      <c r="H40" s="11">
        <v>46217</v>
      </c>
      <c r="I40" s="4" t="s">
        <v>14</v>
      </c>
      <c r="J40" s="12" t="s">
        <v>33</v>
      </c>
      <c r="K40" s="12" t="s">
        <v>67</v>
      </c>
      <c r="L40" s="12" t="s">
        <v>4</v>
      </c>
      <c r="M40" s="12" t="s">
        <v>35</v>
      </c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customHeight="1" x14ac:dyDescent="0.2">
      <c r="A41" s="1"/>
      <c r="B41" s="4" t="s">
        <v>83</v>
      </c>
      <c r="C41" s="4" t="s">
        <v>84</v>
      </c>
      <c r="D41" s="4" t="s">
        <v>31</v>
      </c>
      <c r="E41" s="4">
        <v>1</v>
      </c>
      <c r="F41" s="9">
        <v>579</v>
      </c>
      <c r="G41" s="10" t="s">
        <v>32</v>
      </c>
      <c r="H41" s="11">
        <v>46143</v>
      </c>
      <c r="I41" s="4" t="s">
        <v>13</v>
      </c>
      <c r="J41" s="4" t="s">
        <v>33</v>
      </c>
      <c r="K41" s="4" t="s">
        <v>44</v>
      </c>
      <c r="L41" s="4" t="s">
        <v>4</v>
      </c>
      <c r="M41" s="4" t="s">
        <v>35</v>
      </c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customHeight="1" x14ac:dyDescent="0.2">
      <c r="A42" s="1"/>
      <c r="B42" s="4" t="s">
        <v>83</v>
      </c>
      <c r="C42" s="4" t="s">
        <v>85</v>
      </c>
      <c r="D42" s="4" t="s">
        <v>31</v>
      </c>
      <c r="E42" s="4">
        <v>20</v>
      </c>
      <c r="F42" s="9">
        <v>380</v>
      </c>
      <c r="G42" s="10" t="s">
        <v>32</v>
      </c>
      <c r="H42" s="11">
        <v>46144</v>
      </c>
      <c r="I42" s="4" t="s">
        <v>13</v>
      </c>
      <c r="J42" s="4" t="s">
        <v>33</v>
      </c>
      <c r="K42" s="4" t="s">
        <v>44</v>
      </c>
      <c r="L42" s="4" t="s">
        <v>4</v>
      </c>
      <c r="M42" s="4" t="s">
        <v>35</v>
      </c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customHeight="1" x14ac:dyDescent="0.2">
      <c r="A43" s="1"/>
      <c r="B43" s="4" t="s">
        <v>86</v>
      </c>
      <c r="C43" s="4" t="s">
        <v>87</v>
      </c>
      <c r="D43" s="4" t="s">
        <v>31</v>
      </c>
      <c r="E43" s="4">
        <v>3</v>
      </c>
      <c r="F43" s="9">
        <v>1820.55</v>
      </c>
      <c r="G43" s="10" t="s">
        <v>32</v>
      </c>
      <c r="H43" s="11">
        <v>46113</v>
      </c>
      <c r="I43" s="4" t="s">
        <v>14</v>
      </c>
      <c r="J43" s="4" t="s">
        <v>33</v>
      </c>
      <c r="K43" s="4" t="s">
        <v>67</v>
      </c>
      <c r="L43" s="4" t="s">
        <v>4</v>
      </c>
      <c r="M43" s="4" t="s">
        <v>35</v>
      </c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customHeight="1" x14ac:dyDescent="0.2">
      <c r="A44" s="1"/>
      <c r="B44" s="4" t="s">
        <v>86</v>
      </c>
      <c r="C44" s="4" t="s">
        <v>88</v>
      </c>
      <c r="D44" s="4" t="s">
        <v>31</v>
      </c>
      <c r="E44" s="4">
        <v>2</v>
      </c>
      <c r="F44" s="9">
        <v>11726.92</v>
      </c>
      <c r="G44" s="10" t="s">
        <v>32</v>
      </c>
      <c r="H44" s="11">
        <v>46114</v>
      </c>
      <c r="I44" s="4" t="s">
        <v>14</v>
      </c>
      <c r="J44" s="4" t="s">
        <v>33</v>
      </c>
      <c r="K44" s="4" t="s">
        <v>67</v>
      </c>
      <c r="L44" s="4" t="s">
        <v>4</v>
      </c>
      <c r="M44" s="4" t="s">
        <v>35</v>
      </c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customHeight="1" x14ac:dyDescent="0.2">
      <c r="A45" s="1"/>
      <c r="B45" s="4" t="s">
        <v>86</v>
      </c>
      <c r="C45" s="4" t="s">
        <v>89</v>
      </c>
      <c r="D45" s="4" t="s">
        <v>31</v>
      </c>
      <c r="E45" s="4">
        <v>2</v>
      </c>
      <c r="F45" s="9">
        <v>8958</v>
      </c>
      <c r="G45" s="10" t="s">
        <v>32</v>
      </c>
      <c r="H45" s="11">
        <v>46115</v>
      </c>
      <c r="I45" s="4" t="s">
        <v>14</v>
      </c>
      <c r="J45" s="4" t="s">
        <v>33</v>
      </c>
      <c r="K45" s="4" t="s">
        <v>67</v>
      </c>
      <c r="L45" s="4" t="s">
        <v>4</v>
      </c>
      <c r="M45" s="4" t="s">
        <v>35</v>
      </c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customHeight="1" x14ac:dyDescent="0.2">
      <c r="A46" s="1"/>
      <c r="B46" s="4" t="s">
        <v>86</v>
      </c>
      <c r="C46" s="4" t="s">
        <v>90</v>
      </c>
      <c r="D46" s="4" t="s">
        <v>31</v>
      </c>
      <c r="E46" s="4">
        <v>1</v>
      </c>
      <c r="F46" s="9">
        <v>1045</v>
      </c>
      <c r="G46" s="10" t="s">
        <v>32</v>
      </c>
      <c r="H46" s="11">
        <v>46116</v>
      </c>
      <c r="I46" s="4" t="s">
        <v>14</v>
      </c>
      <c r="J46" s="4" t="s">
        <v>33</v>
      </c>
      <c r="K46" s="4" t="s">
        <v>67</v>
      </c>
      <c r="L46" s="4" t="s">
        <v>4</v>
      </c>
      <c r="M46" s="4" t="s">
        <v>35</v>
      </c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customHeight="1" x14ac:dyDescent="0.2">
      <c r="A47" s="1"/>
      <c r="B47" s="4" t="s">
        <v>86</v>
      </c>
      <c r="C47" s="4" t="s">
        <v>91</v>
      </c>
      <c r="D47" s="4" t="s">
        <v>31</v>
      </c>
      <c r="E47" s="4">
        <v>1</v>
      </c>
      <c r="F47" s="9">
        <v>3000</v>
      </c>
      <c r="G47" s="10" t="s">
        <v>32</v>
      </c>
      <c r="H47" s="11">
        <v>46117</v>
      </c>
      <c r="I47" s="4" t="s">
        <v>14</v>
      </c>
      <c r="J47" s="4" t="s">
        <v>33</v>
      </c>
      <c r="K47" s="4" t="s">
        <v>67</v>
      </c>
      <c r="L47" s="4" t="s">
        <v>4</v>
      </c>
      <c r="M47" s="4" t="s">
        <v>35</v>
      </c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customHeight="1" x14ac:dyDescent="0.2">
      <c r="A48" s="1"/>
      <c r="B48" s="4" t="s">
        <v>86</v>
      </c>
      <c r="C48" s="4" t="s">
        <v>92</v>
      </c>
      <c r="D48" s="4" t="s">
        <v>31</v>
      </c>
      <c r="E48" s="4">
        <v>1</v>
      </c>
      <c r="F48" s="9">
        <v>3000</v>
      </c>
      <c r="G48" s="10" t="s">
        <v>32</v>
      </c>
      <c r="H48" s="11">
        <v>46118</v>
      </c>
      <c r="I48" s="4" t="s">
        <v>14</v>
      </c>
      <c r="J48" s="4" t="s">
        <v>33</v>
      </c>
      <c r="K48" s="4" t="s">
        <v>67</v>
      </c>
      <c r="L48" s="4" t="s">
        <v>4</v>
      </c>
      <c r="M48" s="4" t="s">
        <v>35</v>
      </c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customHeight="1" x14ac:dyDescent="0.2">
      <c r="A49" s="1"/>
      <c r="B49" s="4" t="s">
        <v>86</v>
      </c>
      <c r="C49" s="4" t="s">
        <v>93</v>
      </c>
      <c r="D49" s="4" t="s">
        <v>31</v>
      </c>
      <c r="E49" s="4">
        <v>2</v>
      </c>
      <c r="F49" s="9">
        <v>6000</v>
      </c>
      <c r="G49" s="10" t="s">
        <v>32</v>
      </c>
      <c r="H49" s="11">
        <v>46119</v>
      </c>
      <c r="I49" s="4" t="s">
        <v>14</v>
      </c>
      <c r="J49" s="4" t="s">
        <v>33</v>
      </c>
      <c r="K49" s="4" t="s">
        <v>67</v>
      </c>
      <c r="L49" s="4" t="s">
        <v>4</v>
      </c>
      <c r="M49" s="4" t="s">
        <v>35</v>
      </c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customHeight="1" x14ac:dyDescent="0.2">
      <c r="A50" s="1"/>
      <c r="B50" s="4" t="s">
        <v>94</v>
      </c>
      <c r="C50" s="4" t="s">
        <v>95</v>
      </c>
      <c r="D50" s="4" t="s">
        <v>31</v>
      </c>
      <c r="E50" s="4">
        <v>50</v>
      </c>
      <c r="F50" s="9">
        <v>750</v>
      </c>
      <c r="G50" s="10" t="s">
        <v>32</v>
      </c>
      <c r="H50" s="11">
        <v>46120</v>
      </c>
      <c r="I50" s="4" t="s">
        <v>13</v>
      </c>
      <c r="J50" s="4" t="s">
        <v>33</v>
      </c>
      <c r="K50" s="4" t="s">
        <v>44</v>
      </c>
      <c r="L50" s="4" t="s">
        <v>4</v>
      </c>
      <c r="M50" s="4" t="s">
        <v>35</v>
      </c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customHeight="1" x14ac:dyDescent="0.2">
      <c r="A51" s="1"/>
      <c r="B51" s="4" t="s">
        <v>94</v>
      </c>
      <c r="C51" s="4" t="s">
        <v>96</v>
      </c>
      <c r="D51" s="4" t="s">
        <v>31</v>
      </c>
      <c r="E51" s="4">
        <v>60</v>
      </c>
      <c r="F51" s="9">
        <v>240</v>
      </c>
      <c r="G51" s="10" t="s">
        <v>32</v>
      </c>
      <c r="H51" s="11">
        <v>46121</v>
      </c>
      <c r="I51" s="4" t="s">
        <v>13</v>
      </c>
      <c r="J51" s="4" t="s">
        <v>33</v>
      </c>
      <c r="K51" s="4" t="s">
        <v>44</v>
      </c>
      <c r="L51" s="4" t="s">
        <v>4</v>
      </c>
      <c r="M51" s="4" t="s">
        <v>35</v>
      </c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 x14ac:dyDescent="0.2">
      <c r="A52" s="1"/>
      <c r="B52" s="4" t="s">
        <v>97</v>
      </c>
      <c r="C52" s="4" t="s">
        <v>98</v>
      </c>
      <c r="D52" s="4" t="s">
        <v>31</v>
      </c>
      <c r="E52" s="4">
        <v>1</v>
      </c>
      <c r="F52" s="9">
        <v>2365.5</v>
      </c>
      <c r="G52" s="10" t="s">
        <v>32</v>
      </c>
      <c r="H52" s="11">
        <v>46235</v>
      </c>
      <c r="I52" s="4" t="s">
        <v>14</v>
      </c>
      <c r="J52" s="12" t="s">
        <v>33</v>
      </c>
      <c r="K52" s="12" t="s">
        <v>67</v>
      </c>
      <c r="L52" s="12" t="s">
        <v>4</v>
      </c>
      <c r="M52" s="12" t="s">
        <v>35</v>
      </c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 x14ac:dyDescent="0.2">
      <c r="A53" s="1"/>
      <c r="B53" s="4" t="s">
        <v>97</v>
      </c>
      <c r="C53" s="4" t="s">
        <v>99</v>
      </c>
      <c r="D53" s="4" t="s">
        <v>31</v>
      </c>
      <c r="E53" s="4">
        <v>1</v>
      </c>
      <c r="F53" s="9">
        <v>448</v>
      </c>
      <c r="G53" s="10" t="s">
        <v>32</v>
      </c>
      <c r="H53" s="11">
        <v>46236</v>
      </c>
      <c r="I53" s="4" t="s">
        <v>14</v>
      </c>
      <c r="J53" s="12" t="s">
        <v>33</v>
      </c>
      <c r="K53" s="12" t="s">
        <v>67</v>
      </c>
      <c r="L53" s="12" t="s">
        <v>4</v>
      </c>
      <c r="M53" s="12" t="s">
        <v>35</v>
      </c>
      <c r="N53" s="1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customHeight="1" x14ac:dyDescent="0.2">
      <c r="A54" s="1"/>
      <c r="B54" s="4" t="s">
        <v>97</v>
      </c>
      <c r="C54" s="4" t="s">
        <v>100</v>
      </c>
      <c r="D54" s="4" t="s">
        <v>31</v>
      </c>
      <c r="E54" s="4">
        <v>1</v>
      </c>
      <c r="F54" s="9">
        <v>7500</v>
      </c>
      <c r="G54" s="10" t="s">
        <v>32</v>
      </c>
      <c r="H54" s="11">
        <v>46237</v>
      </c>
      <c r="I54" s="4" t="s">
        <v>14</v>
      </c>
      <c r="J54" s="12" t="s">
        <v>33</v>
      </c>
      <c r="K54" s="12" t="s">
        <v>67</v>
      </c>
      <c r="L54" s="12" t="s">
        <v>4</v>
      </c>
      <c r="M54" s="12" t="s">
        <v>35</v>
      </c>
      <c r="N54" s="1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customHeight="1" x14ac:dyDescent="0.2">
      <c r="A55" s="1"/>
      <c r="B55" s="4" t="s">
        <v>97</v>
      </c>
      <c r="C55" s="4" t="s">
        <v>101</v>
      </c>
      <c r="D55" s="4" t="s">
        <v>31</v>
      </c>
      <c r="E55" s="4">
        <v>1</v>
      </c>
      <c r="F55" s="9">
        <v>1323</v>
      </c>
      <c r="G55" s="10" t="s">
        <v>32</v>
      </c>
      <c r="H55" s="11">
        <v>46238</v>
      </c>
      <c r="I55" s="4" t="s">
        <v>14</v>
      </c>
      <c r="J55" s="12" t="s">
        <v>33</v>
      </c>
      <c r="K55" s="12" t="s">
        <v>67</v>
      </c>
      <c r="L55" s="12" t="s">
        <v>4</v>
      </c>
      <c r="M55" s="12" t="s">
        <v>35</v>
      </c>
      <c r="N55" s="1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customHeight="1" x14ac:dyDescent="0.2">
      <c r="A56" s="1"/>
      <c r="B56" s="4" t="s">
        <v>97</v>
      </c>
      <c r="C56" s="4" t="s">
        <v>102</v>
      </c>
      <c r="D56" s="4" t="s">
        <v>31</v>
      </c>
      <c r="E56" s="4">
        <v>1</v>
      </c>
      <c r="F56" s="9">
        <v>27997</v>
      </c>
      <c r="G56" s="10" t="s">
        <v>32</v>
      </c>
      <c r="H56" s="11">
        <v>46239</v>
      </c>
      <c r="I56" s="4" t="s">
        <v>14</v>
      </c>
      <c r="J56" s="12" t="s">
        <v>33</v>
      </c>
      <c r="K56" s="12" t="s">
        <v>67</v>
      </c>
      <c r="L56" s="12" t="s">
        <v>4</v>
      </c>
      <c r="M56" s="12" t="s">
        <v>35</v>
      </c>
      <c r="N56" s="1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customHeight="1" x14ac:dyDescent="0.2">
      <c r="A57" s="1"/>
      <c r="B57" s="4" t="s">
        <v>97</v>
      </c>
      <c r="C57" s="4" t="s">
        <v>103</v>
      </c>
      <c r="D57" s="4" t="s">
        <v>31</v>
      </c>
      <c r="E57" s="4">
        <v>1</v>
      </c>
      <c r="F57" s="9">
        <v>6054</v>
      </c>
      <c r="G57" s="10" t="s">
        <v>32</v>
      </c>
      <c r="H57" s="11">
        <v>46240</v>
      </c>
      <c r="I57" s="4" t="s">
        <v>14</v>
      </c>
      <c r="J57" s="12" t="s">
        <v>33</v>
      </c>
      <c r="K57" s="12" t="s">
        <v>67</v>
      </c>
      <c r="L57" s="12" t="s">
        <v>4</v>
      </c>
      <c r="M57" s="12" t="s">
        <v>35</v>
      </c>
      <c r="N57" s="1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customHeight="1" x14ac:dyDescent="0.2">
      <c r="A58" s="1"/>
      <c r="B58" s="4" t="s">
        <v>97</v>
      </c>
      <c r="C58" s="4" t="s">
        <v>104</v>
      </c>
      <c r="D58" s="4" t="s">
        <v>31</v>
      </c>
      <c r="E58" s="4">
        <v>1</v>
      </c>
      <c r="F58" s="9">
        <v>2499</v>
      </c>
      <c r="G58" s="10" t="s">
        <v>32</v>
      </c>
      <c r="H58" s="11">
        <v>46241</v>
      </c>
      <c r="I58" s="4" t="s">
        <v>14</v>
      </c>
      <c r="J58" s="12" t="s">
        <v>33</v>
      </c>
      <c r="K58" s="12" t="s">
        <v>67</v>
      </c>
      <c r="L58" s="12" t="s">
        <v>4</v>
      </c>
      <c r="M58" s="12" t="s">
        <v>35</v>
      </c>
      <c r="N58" s="1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customHeight="1" x14ac:dyDescent="0.2">
      <c r="A59" s="1"/>
      <c r="B59" s="4" t="s">
        <v>86</v>
      </c>
      <c r="C59" s="4" t="s">
        <v>105</v>
      </c>
      <c r="D59" s="4" t="s">
        <v>31</v>
      </c>
      <c r="E59" s="4">
        <v>1</v>
      </c>
      <c r="F59" s="9">
        <v>33850</v>
      </c>
      <c r="G59" s="10" t="s">
        <v>32</v>
      </c>
      <c r="H59" s="11">
        <v>46296</v>
      </c>
      <c r="I59" s="4" t="s">
        <v>14</v>
      </c>
      <c r="J59" s="12" t="s">
        <v>33</v>
      </c>
      <c r="K59" s="12" t="s">
        <v>67</v>
      </c>
      <c r="L59" s="12" t="s">
        <v>4</v>
      </c>
      <c r="M59" s="12" t="s">
        <v>35</v>
      </c>
      <c r="N59" s="1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customHeight="1" x14ac:dyDescent="0.2">
      <c r="A60" s="1"/>
      <c r="B60" s="4" t="s">
        <v>86</v>
      </c>
      <c r="C60" s="4" t="s">
        <v>106</v>
      </c>
      <c r="D60" s="4" t="s">
        <v>31</v>
      </c>
      <c r="E60" s="4">
        <v>1</v>
      </c>
      <c r="F60" s="9">
        <v>34250</v>
      </c>
      <c r="G60" s="10" t="s">
        <v>32</v>
      </c>
      <c r="H60" s="11">
        <v>46297</v>
      </c>
      <c r="I60" s="4" t="s">
        <v>14</v>
      </c>
      <c r="J60" s="12" t="s">
        <v>33</v>
      </c>
      <c r="K60" s="12" t="s">
        <v>67</v>
      </c>
      <c r="L60" s="12" t="s">
        <v>4</v>
      </c>
      <c r="M60" s="12" t="s">
        <v>35</v>
      </c>
      <c r="N60" s="1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customHeight="1" x14ac:dyDescent="0.2">
      <c r="A61" s="1"/>
      <c r="B61" s="4" t="s">
        <v>86</v>
      </c>
      <c r="C61" s="4" t="s">
        <v>107</v>
      </c>
      <c r="D61" s="4" t="s">
        <v>31</v>
      </c>
      <c r="E61" s="4">
        <v>1</v>
      </c>
      <c r="F61" s="9">
        <v>34980</v>
      </c>
      <c r="G61" s="10" t="s">
        <v>32</v>
      </c>
      <c r="H61" s="11">
        <v>46298</v>
      </c>
      <c r="I61" s="4" t="s">
        <v>14</v>
      </c>
      <c r="J61" s="12" t="s">
        <v>33</v>
      </c>
      <c r="K61" s="12" t="s">
        <v>67</v>
      </c>
      <c r="L61" s="12" t="s">
        <v>4</v>
      </c>
      <c r="M61" s="12" t="s">
        <v>35</v>
      </c>
      <c r="N61" s="1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customHeight="1" x14ac:dyDescent="0.2">
      <c r="A62" s="1"/>
      <c r="B62" s="4" t="s">
        <v>86</v>
      </c>
      <c r="C62" s="4" t="s">
        <v>108</v>
      </c>
      <c r="D62" s="4" t="s">
        <v>31</v>
      </c>
      <c r="E62" s="4">
        <v>1</v>
      </c>
      <c r="F62" s="9">
        <v>35250</v>
      </c>
      <c r="G62" s="10" t="s">
        <v>32</v>
      </c>
      <c r="H62" s="11">
        <v>46299</v>
      </c>
      <c r="I62" s="4" t="s">
        <v>14</v>
      </c>
      <c r="J62" s="12" t="s">
        <v>33</v>
      </c>
      <c r="K62" s="12" t="s">
        <v>67</v>
      </c>
      <c r="L62" s="12" t="s">
        <v>4</v>
      </c>
      <c r="M62" s="12" t="s">
        <v>35</v>
      </c>
      <c r="N62" s="1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customHeight="1" x14ac:dyDescent="0.2">
      <c r="A63" s="1"/>
      <c r="B63" s="4" t="s">
        <v>86</v>
      </c>
      <c r="C63" s="4" t="s">
        <v>109</v>
      </c>
      <c r="D63" s="4" t="s">
        <v>31</v>
      </c>
      <c r="E63" s="4">
        <v>1</v>
      </c>
      <c r="F63" s="9">
        <v>670</v>
      </c>
      <c r="G63" s="10" t="s">
        <v>32</v>
      </c>
      <c r="H63" s="11">
        <v>46300</v>
      </c>
      <c r="I63" s="4" t="s">
        <v>14</v>
      </c>
      <c r="J63" s="12" t="s">
        <v>33</v>
      </c>
      <c r="K63" s="12" t="s">
        <v>67</v>
      </c>
      <c r="L63" s="12" t="s">
        <v>4</v>
      </c>
      <c r="M63" s="12" t="s">
        <v>35</v>
      </c>
      <c r="N63" s="1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customHeight="1" x14ac:dyDescent="0.2">
      <c r="A64" s="1"/>
      <c r="B64" s="4" t="s">
        <v>86</v>
      </c>
      <c r="C64" s="4" t="s">
        <v>110</v>
      </c>
      <c r="D64" s="4" t="s">
        <v>31</v>
      </c>
      <c r="E64" s="4">
        <v>4</v>
      </c>
      <c r="F64" s="9">
        <v>100</v>
      </c>
      <c r="G64" s="10" t="s">
        <v>32</v>
      </c>
      <c r="H64" s="11">
        <v>46301</v>
      </c>
      <c r="I64" s="4" t="s">
        <v>14</v>
      </c>
      <c r="J64" s="12" t="s">
        <v>33</v>
      </c>
      <c r="K64" s="12" t="s">
        <v>67</v>
      </c>
      <c r="L64" s="12" t="s">
        <v>4</v>
      </c>
      <c r="M64" s="12" t="s">
        <v>35</v>
      </c>
      <c r="N64" s="1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customHeight="1" x14ac:dyDescent="0.2">
      <c r="A65" s="1"/>
      <c r="B65" s="4" t="s">
        <v>86</v>
      </c>
      <c r="C65" s="4" t="s">
        <v>111</v>
      </c>
      <c r="D65" s="4" t="s">
        <v>31</v>
      </c>
      <c r="E65" s="4">
        <v>4</v>
      </c>
      <c r="F65" s="9">
        <v>150</v>
      </c>
      <c r="G65" s="10" t="s">
        <v>32</v>
      </c>
      <c r="H65" s="11">
        <v>46302</v>
      </c>
      <c r="I65" s="4" t="s">
        <v>14</v>
      </c>
      <c r="J65" s="12" t="s">
        <v>33</v>
      </c>
      <c r="K65" s="12" t="s">
        <v>67</v>
      </c>
      <c r="L65" s="12" t="s">
        <v>4</v>
      </c>
      <c r="M65" s="12" t="s">
        <v>35</v>
      </c>
      <c r="N65" s="1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customHeight="1" x14ac:dyDescent="0.2">
      <c r="A66" s="1"/>
      <c r="B66" s="4" t="s">
        <v>86</v>
      </c>
      <c r="C66" s="8" t="s">
        <v>112</v>
      </c>
      <c r="D66" s="4" t="s">
        <v>31</v>
      </c>
      <c r="E66" s="4">
        <v>4</v>
      </c>
      <c r="F66" s="9">
        <v>104</v>
      </c>
      <c r="G66" s="10" t="s">
        <v>32</v>
      </c>
      <c r="H66" s="11">
        <v>46303</v>
      </c>
      <c r="I66" s="4" t="s">
        <v>14</v>
      </c>
      <c r="J66" s="12" t="s">
        <v>33</v>
      </c>
      <c r="K66" s="12" t="s">
        <v>67</v>
      </c>
      <c r="L66" s="12" t="s">
        <v>4</v>
      </c>
      <c r="M66" s="12" t="s">
        <v>35</v>
      </c>
      <c r="N66" s="1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customHeight="1" x14ac:dyDescent="0.2">
      <c r="A67" s="1"/>
      <c r="B67" s="4" t="s">
        <v>86</v>
      </c>
      <c r="C67" s="8" t="s">
        <v>112</v>
      </c>
      <c r="D67" s="4" t="s">
        <v>31</v>
      </c>
      <c r="E67" s="4">
        <v>4</v>
      </c>
      <c r="F67" s="9">
        <v>104</v>
      </c>
      <c r="G67" s="10" t="s">
        <v>32</v>
      </c>
      <c r="H67" s="11">
        <v>46304</v>
      </c>
      <c r="I67" s="4" t="s">
        <v>14</v>
      </c>
      <c r="J67" s="12" t="s">
        <v>33</v>
      </c>
      <c r="K67" s="12" t="s">
        <v>67</v>
      </c>
      <c r="L67" s="12" t="s">
        <v>4</v>
      </c>
      <c r="M67" s="12" t="s">
        <v>35</v>
      </c>
      <c r="N67" s="1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 x14ac:dyDescent="0.2">
      <c r="A68" s="1"/>
      <c r="B68" s="4" t="s">
        <v>86</v>
      </c>
      <c r="C68" s="8" t="s">
        <v>113</v>
      </c>
      <c r="D68" s="4" t="s">
        <v>31</v>
      </c>
      <c r="E68" s="4">
        <v>6</v>
      </c>
      <c r="F68" s="9">
        <v>311.39999999999998</v>
      </c>
      <c r="G68" s="10" t="s">
        <v>32</v>
      </c>
      <c r="H68" s="11">
        <v>46305</v>
      </c>
      <c r="I68" s="4" t="s">
        <v>14</v>
      </c>
      <c r="J68" s="12" t="s">
        <v>33</v>
      </c>
      <c r="K68" s="12" t="s">
        <v>67</v>
      </c>
      <c r="L68" s="12" t="s">
        <v>4</v>
      </c>
      <c r="M68" s="12" t="s">
        <v>35</v>
      </c>
      <c r="N68" s="1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customHeight="1" x14ac:dyDescent="0.2">
      <c r="A69" s="1"/>
      <c r="B69" s="4" t="s">
        <v>86</v>
      </c>
      <c r="C69" s="8" t="s">
        <v>114</v>
      </c>
      <c r="D69" s="4" t="s">
        <v>31</v>
      </c>
      <c r="E69" s="4">
        <v>1</v>
      </c>
      <c r="F69" s="9">
        <v>1888</v>
      </c>
      <c r="G69" s="10" t="s">
        <v>32</v>
      </c>
      <c r="H69" s="11">
        <v>46306</v>
      </c>
      <c r="I69" s="4" t="s">
        <v>14</v>
      </c>
      <c r="J69" s="12" t="s">
        <v>33</v>
      </c>
      <c r="K69" s="12" t="s">
        <v>67</v>
      </c>
      <c r="L69" s="12" t="s">
        <v>4</v>
      </c>
      <c r="M69" s="12" t="s">
        <v>35</v>
      </c>
      <c r="N69" s="1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customHeight="1" x14ac:dyDescent="0.2">
      <c r="A70" s="1"/>
      <c r="B70" s="4" t="s">
        <v>86</v>
      </c>
      <c r="C70" s="8" t="s">
        <v>114</v>
      </c>
      <c r="D70" s="4" t="s">
        <v>31</v>
      </c>
      <c r="E70" s="4">
        <v>1</v>
      </c>
      <c r="F70" s="9">
        <v>1888</v>
      </c>
      <c r="G70" s="10" t="s">
        <v>32</v>
      </c>
      <c r="H70" s="11">
        <v>46307</v>
      </c>
      <c r="I70" s="4" t="s">
        <v>14</v>
      </c>
      <c r="J70" s="12" t="s">
        <v>33</v>
      </c>
      <c r="K70" s="12" t="s">
        <v>67</v>
      </c>
      <c r="L70" s="12" t="s">
        <v>4</v>
      </c>
      <c r="M70" s="12" t="s">
        <v>35</v>
      </c>
      <c r="N70" s="1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 x14ac:dyDescent="0.2">
      <c r="A71" s="1"/>
      <c r="B71" s="4" t="s">
        <v>86</v>
      </c>
      <c r="C71" s="8" t="s">
        <v>115</v>
      </c>
      <c r="D71" s="4" t="s">
        <v>31</v>
      </c>
      <c r="E71" s="4">
        <v>1</v>
      </c>
      <c r="F71" s="9">
        <v>189</v>
      </c>
      <c r="G71" s="10" t="s">
        <v>32</v>
      </c>
      <c r="H71" s="11">
        <v>46308</v>
      </c>
      <c r="I71" s="4" t="s">
        <v>14</v>
      </c>
      <c r="J71" s="12" t="s">
        <v>33</v>
      </c>
      <c r="K71" s="12" t="s">
        <v>67</v>
      </c>
      <c r="L71" s="12" t="s">
        <v>4</v>
      </c>
      <c r="M71" s="12" t="s">
        <v>35</v>
      </c>
      <c r="N71" s="1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customHeight="1" x14ac:dyDescent="0.2">
      <c r="A72" s="1"/>
      <c r="B72" s="4" t="s">
        <v>86</v>
      </c>
      <c r="C72" s="8" t="s">
        <v>115</v>
      </c>
      <c r="D72" s="4" t="s">
        <v>31</v>
      </c>
      <c r="E72" s="4">
        <v>1</v>
      </c>
      <c r="F72" s="9">
        <v>189</v>
      </c>
      <c r="G72" s="10" t="s">
        <v>32</v>
      </c>
      <c r="H72" s="11">
        <v>46309</v>
      </c>
      <c r="I72" s="4" t="s">
        <v>14</v>
      </c>
      <c r="J72" s="12" t="s">
        <v>33</v>
      </c>
      <c r="K72" s="12" t="s">
        <v>67</v>
      </c>
      <c r="L72" s="12" t="s">
        <v>4</v>
      </c>
      <c r="M72" s="12" t="s">
        <v>35</v>
      </c>
      <c r="N72" s="1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customHeight="1" x14ac:dyDescent="0.2">
      <c r="A73" s="1"/>
      <c r="B73" s="4" t="s">
        <v>86</v>
      </c>
      <c r="C73" s="8" t="s">
        <v>116</v>
      </c>
      <c r="D73" s="4" t="s">
        <v>31</v>
      </c>
      <c r="E73" s="4">
        <v>1</v>
      </c>
      <c r="F73" s="9">
        <v>145.80000000000001</v>
      </c>
      <c r="G73" s="10" t="s">
        <v>32</v>
      </c>
      <c r="H73" s="11">
        <v>46310</v>
      </c>
      <c r="I73" s="4" t="s">
        <v>14</v>
      </c>
      <c r="J73" s="12" t="s">
        <v>33</v>
      </c>
      <c r="K73" s="12" t="s">
        <v>67</v>
      </c>
      <c r="L73" s="12" t="s">
        <v>4</v>
      </c>
      <c r="M73" s="12" t="s">
        <v>35</v>
      </c>
      <c r="N73" s="1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customHeight="1" x14ac:dyDescent="0.2">
      <c r="A74" s="1"/>
      <c r="B74" s="4" t="s">
        <v>86</v>
      </c>
      <c r="C74" s="8" t="s">
        <v>116</v>
      </c>
      <c r="D74" s="4" t="s">
        <v>31</v>
      </c>
      <c r="E74" s="4">
        <v>1</v>
      </c>
      <c r="F74" s="9">
        <v>145.80000000000001</v>
      </c>
      <c r="G74" s="10" t="s">
        <v>32</v>
      </c>
      <c r="H74" s="11">
        <v>46311</v>
      </c>
      <c r="I74" s="4" t="s">
        <v>14</v>
      </c>
      <c r="J74" s="12" t="s">
        <v>33</v>
      </c>
      <c r="K74" s="12" t="s">
        <v>67</v>
      </c>
      <c r="L74" s="12" t="s">
        <v>4</v>
      </c>
      <c r="M74" s="12" t="s">
        <v>35</v>
      </c>
      <c r="N74" s="1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customHeight="1" x14ac:dyDescent="0.2">
      <c r="A75" s="1"/>
      <c r="B75" s="4" t="s">
        <v>86</v>
      </c>
      <c r="C75" s="4" t="s">
        <v>117</v>
      </c>
      <c r="D75" s="4" t="s">
        <v>31</v>
      </c>
      <c r="E75" s="4">
        <v>1</v>
      </c>
      <c r="F75" s="9">
        <v>1406</v>
      </c>
      <c r="G75" s="10" t="s">
        <v>32</v>
      </c>
      <c r="H75" s="11">
        <v>46312</v>
      </c>
      <c r="I75" s="4" t="s">
        <v>14</v>
      </c>
      <c r="J75" s="12" t="s">
        <v>33</v>
      </c>
      <c r="K75" s="12" t="s">
        <v>67</v>
      </c>
      <c r="L75" s="12" t="s">
        <v>4</v>
      </c>
      <c r="M75" s="12" t="s">
        <v>35</v>
      </c>
      <c r="N75" s="1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customHeight="1" x14ac:dyDescent="0.2">
      <c r="A76" s="1"/>
      <c r="B76" s="4" t="s">
        <v>86</v>
      </c>
      <c r="C76" s="4" t="s">
        <v>118</v>
      </c>
      <c r="D76" s="4" t="s">
        <v>31</v>
      </c>
      <c r="E76" s="4">
        <v>1</v>
      </c>
      <c r="F76" s="9">
        <v>299</v>
      </c>
      <c r="G76" s="10" t="s">
        <v>32</v>
      </c>
      <c r="H76" s="11">
        <v>46313</v>
      </c>
      <c r="I76" s="4" t="s">
        <v>14</v>
      </c>
      <c r="J76" s="12" t="s">
        <v>33</v>
      </c>
      <c r="K76" s="12" t="s">
        <v>67</v>
      </c>
      <c r="L76" s="12" t="s">
        <v>4</v>
      </c>
      <c r="M76" s="12" t="s">
        <v>35</v>
      </c>
      <c r="N76" s="1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customHeight="1" x14ac:dyDescent="0.2">
      <c r="A77" s="1"/>
      <c r="B77" s="4" t="s">
        <v>119</v>
      </c>
      <c r="C77" s="4" t="s">
        <v>120</v>
      </c>
      <c r="D77" s="4" t="s">
        <v>31</v>
      </c>
      <c r="E77" s="4">
        <v>24</v>
      </c>
      <c r="F77" s="9">
        <v>14400</v>
      </c>
      <c r="G77" s="10" t="s">
        <v>32</v>
      </c>
      <c r="H77" s="11">
        <v>46174</v>
      </c>
      <c r="I77" s="4" t="s">
        <v>14</v>
      </c>
      <c r="J77" s="12" t="s">
        <v>33</v>
      </c>
      <c r="K77" s="12" t="s">
        <v>67</v>
      </c>
      <c r="L77" s="12" t="s">
        <v>4</v>
      </c>
      <c r="M77" s="12" t="s">
        <v>35</v>
      </c>
      <c r="N77" s="1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customHeight="1" x14ac:dyDescent="0.2">
      <c r="A78" s="1"/>
      <c r="B78" s="4" t="s">
        <v>119</v>
      </c>
      <c r="C78" s="4" t="s">
        <v>121</v>
      </c>
      <c r="D78" s="4" t="s">
        <v>31</v>
      </c>
      <c r="E78" s="4">
        <v>3</v>
      </c>
      <c r="F78" s="9">
        <v>1800</v>
      </c>
      <c r="G78" s="10" t="s">
        <v>32</v>
      </c>
      <c r="H78" s="11">
        <v>46175</v>
      </c>
      <c r="I78" s="4" t="s">
        <v>14</v>
      </c>
      <c r="J78" s="12" t="s">
        <v>33</v>
      </c>
      <c r="K78" s="12" t="s">
        <v>67</v>
      </c>
      <c r="L78" s="12" t="s">
        <v>4</v>
      </c>
      <c r="M78" s="12" t="s">
        <v>35</v>
      </c>
      <c r="N78" s="1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customHeight="1" x14ac:dyDescent="0.2">
      <c r="A79" s="1"/>
      <c r="B79" s="4" t="s">
        <v>119</v>
      </c>
      <c r="C79" s="4" t="s">
        <v>122</v>
      </c>
      <c r="D79" s="4" t="s">
        <v>31</v>
      </c>
      <c r="E79" s="4">
        <v>3</v>
      </c>
      <c r="F79" s="9">
        <v>1200</v>
      </c>
      <c r="G79" s="10" t="s">
        <v>32</v>
      </c>
      <c r="H79" s="11">
        <v>46176</v>
      </c>
      <c r="I79" s="4" t="s">
        <v>14</v>
      </c>
      <c r="J79" s="12" t="s">
        <v>33</v>
      </c>
      <c r="K79" s="12" t="s">
        <v>67</v>
      </c>
      <c r="L79" s="12" t="s">
        <v>4</v>
      </c>
      <c r="M79" s="12" t="s">
        <v>35</v>
      </c>
      <c r="N79" s="1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customHeight="1" x14ac:dyDescent="0.2">
      <c r="A80" s="1"/>
      <c r="B80" s="4" t="s">
        <v>119</v>
      </c>
      <c r="C80" s="4" t="s">
        <v>123</v>
      </c>
      <c r="D80" s="4" t="s">
        <v>31</v>
      </c>
      <c r="E80" s="4">
        <v>1</v>
      </c>
      <c r="F80" s="9">
        <v>147000</v>
      </c>
      <c r="G80" s="10" t="s">
        <v>32</v>
      </c>
      <c r="H80" s="11">
        <v>46177</v>
      </c>
      <c r="I80" s="4" t="s">
        <v>14</v>
      </c>
      <c r="J80" s="12" t="s">
        <v>33</v>
      </c>
      <c r="K80" s="12" t="s">
        <v>67</v>
      </c>
      <c r="L80" s="12" t="s">
        <v>4</v>
      </c>
      <c r="M80" s="12" t="s">
        <v>35</v>
      </c>
      <c r="N80" s="1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customHeight="1" x14ac:dyDescent="0.2">
      <c r="A81" s="1"/>
      <c r="B81" s="4" t="s">
        <v>119</v>
      </c>
      <c r="C81" s="4" t="s">
        <v>124</v>
      </c>
      <c r="D81" s="4" t="s">
        <v>31</v>
      </c>
      <c r="E81" s="4">
        <v>10</v>
      </c>
      <c r="F81" s="9">
        <v>1500</v>
      </c>
      <c r="G81" s="10" t="s">
        <v>32</v>
      </c>
      <c r="H81" s="11">
        <v>46178</v>
      </c>
      <c r="I81" s="4" t="s">
        <v>14</v>
      </c>
      <c r="J81" s="12" t="s">
        <v>33</v>
      </c>
      <c r="K81" s="12" t="s">
        <v>67</v>
      </c>
      <c r="L81" s="12" t="s">
        <v>4</v>
      </c>
      <c r="M81" s="12" t="s">
        <v>35</v>
      </c>
      <c r="N81" s="1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customHeight="1" x14ac:dyDescent="0.2">
      <c r="A82" s="1"/>
      <c r="B82" s="4" t="s">
        <v>125</v>
      </c>
      <c r="C82" s="4" t="s">
        <v>126</v>
      </c>
      <c r="D82" s="4" t="s">
        <v>31</v>
      </c>
      <c r="E82" s="4">
        <v>4</v>
      </c>
      <c r="F82" s="9">
        <v>320</v>
      </c>
      <c r="G82" s="10" t="s">
        <v>32</v>
      </c>
      <c r="H82" s="11">
        <v>46113</v>
      </c>
      <c r="I82" s="4" t="s">
        <v>13</v>
      </c>
      <c r="J82" s="12" t="s">
        <v>33</v>
      </c>
      <c r="K82" s="12" t="s">
        <v>44</v>
      </c>
      <c r="L82" s="12" t="s">
        <v>4</v>
      </c>
      <c r="M82" s="12" t="s">
        <v>35</v>
      </c>
      <c r="N82" s="1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customHeight="1" x14ac:dyDescent="0.2">
      <c r="A83" s="1"/>
      <c r="B83" s="4" t="s">
        <v>125</v>
      </c>
      <c r="C83" s="4" t="s">
        <v>127</v>
      </c>
      <c r="D83" s="4" t="s">
        <v>31</v>
      </c>
      <c r="E83" s="4">
        <v>4</v>
      </c>
      <c r="F83" s="9">
        <v>320</v>
      </c>
      <c r="G83" s="10" t="s">
        <v>32</v>
      </c>
      <c r="H83" s="11">
        <v>46113</v>
      </c>
      <c r="I83" s="4" t="s">
        <v>13</v>
      </c>
      <c r="J83" s="12" t="s">
        <v>33</v>
      </c>
      <c r="K83" s="12" t="s">
        <v>44</v>
      </c>
      <c r="L83" s="12" t="s">
        <v>4</v>
      </c>
      <c r="M83" s="12" t="s">
        <v>35</v>
      </c>
      <c r="N83" s="1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customHeight="1" x14ac:dyDescent="0.2">
      <c r="A84" s="1"/>
      <c r="B84" s="4" t="s">
        <v>125</v>
      </c>
      <c r="C84" s="4" t="s">
        <v>128</v>
      </c>
      <c r="D84" s="4" t="s">
        <v>31</v>
      </c>
      <c r="E84" s="4">
        <v>2</v>
      </c>
      <c r="F84" s="9">
        <v>160</v>
      </c>
      <c r="G84" s="10" t="s">
        <v>32</v>
      </c>
      <c r="H84" s="11">
        <v>46113</v>
      </c>
      <c r="I84" s="4" t="s">
        <v>13</v>
      </c>
      <c r="J84" s="12" t="s">
        <v>33</v>
      </c>
      <c r="K84" s="12" t="s">
        <v>44</v>
      </c>
      <c r="L84" s="12" t="s">
        <v>4</v>
      </c>
      <c r="M84" s="12" t="s">
        <v>35</v>
      </c>
      <c r="N84" s="1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customHeight="1" x14ac:dyDescent="0.2">
      <c r="A85" s="1"/>
      <c r="B85" s="4" t="s">
        <v>125</v>
      </c>
      <c r="C85" s="4" t="s">
        <v>129</v>
      </c>
      <c r="D85" s="4" t="s">
        <v>31</v>
      </c>
      <c r="E85" s="4">
        <v>12</v>
      </c>
      <c r="F85" s="9">
        <v>6000</v>
      </c>
      <c r="G85" s="10" t="s">
        <v>52</v>
      </c>
      <c r="H85" s="4" t="s">
        <v>53</v>
      </c>
      <c r="I85" s="4" t="s">
        <v>13</v>
      </c>
      <c r="J85" s="12" t="s">
        <v>33</v>
      </c>
      <c r="K85" s="12" t="s">
        <v>34</v>
      </c>
      <c r="L85" s="12" t="s">
        <v>4</v>
      </c>
      <c r="M85" s="12" t="s">
        <v>35</v>
      </c>
      <c r="N85" s="1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customHeight="1" x14ac:dyDescent="0.2">
      <c r="A86" s="1"/>
      <c r="B86" s="4" t="s">
        <v>125</v>
      </c>
      <c r="C86" s="4" t="s">
        <v>130</v>
      </c>
      <c r="D86" s="4" t="s">
        <v>31</v>
      </c>
      <c r="E86" s="4">
        <v>12</v>
      </c>
      <c r="F86" s="9">
        <v>28800</v>
      </c>
      <c r="G86" s="10" t="s">
        <v>52</v>
      </c>
      <c r="H86" s="4" t="s">
        <v>53</v>
      </c>
      <c r="I86" s="4" t="s">
        <v>13</v>
      </c>
      <c r="J86" s="12" t="s">
        <v>33</v>
      </c>
      <c r="K86" s="12" t="s">
        <v>34</v>
      </c>
      <c r="L86" s="12" t="s">
        <v>4</v>
      </c>
      <c r="M86" s="12" t="s">
        <v>35</v>
      </c>
      <c r="N86" s="1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customHeight="1" x14ac:dyDescent="0.2">
      <c r="A87" s="1"/>
      <c r="B87" s="4" t="s">
        <v>125</v>
      </c>
      <c r="C87" s="4" t="s">
        <v>131</v>
      </c>
      <c r="D87" s="4" t="s">
        <v>31</v>
      </c>
      <c r="E87" s="4">
        <v>12</v>
      </c>
      <c r="F87" s="9">
        <v>572988.36</v>
      </c>
      <c r="G87" s="10" t="s">
        <v>52</v>
      </c>
      <c r="H87" s="4" t="s">
        <v>53</v>
      </c>
      <c r="I87" s="4" t="s">
        <v>13</v>
      </c>
      <c r="J87" s="12" t="s">
        <v>33</v>
      </c>
      <c r="K87" s="12" t="s">
        <v>132</v>
      </c>
      <c r="L87" s="12" t="s">
        <v>4</v>
      </c>
      <c r="M87" s="12" t="s">
        <v>35</v>
      </c>
      <c r="N87" s="1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customHeight="1" x14ac:dyDescent="0.2">
      <c r="A88" s="1"/>
      <c r="B88" s="4" t="s">
        <v>125</v>
      </c>
      <c r="C88" s="4" t="s">
        <v>133</v>
      </c>
      <c r="D88" s="4" t="s">
        <v>31</v>
      </c>
      <c r="E88" s="4">
        <v>12</v>
      </c>
      <c r="F88" s="9">
        <v>612258.72</v>
      </c>
      <c r="G88" s="10" t="s">
        <v>52</v>
      </c>
      <c r="H88" s="4" t="s">
        <v>53</v>
      </c>
      <c r="I88" s="4" t="s">
        <v>13</v>
      </c>
      <c r="J88" s="12" t="s">
        <v>33</v>
      </c>
      <c r="K88" s="12" t="s">
        <v>132</v>
      </c>
      <c r="L88" s="12" t="s">
        <v>4</v>
      </c>
      <c r="M88" s="12" t="s">
        <v>35</v>
      </c>
      <c r="N88" s="1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customHeight="1" x14ac:dyDescent="0.2">
      <c r="A89" s="1"/>
      <c r="B89" s="4" t="s">
        <v>125</v>
      </c>
      <c r="C89" s="4" t="s">
        <v>134</v>
      </c>
      <c r="D89" s="4" t="s">
        <v>31</v>
      </c>
      <c r="E89" s="4">
        <v>12</v>
      </c>
      <c r="F89" s="9">
        <v>100800</v>
      </c>
      <c r="G89" s="10" t="s">
        <v>52</v>
      </c>
      <c r="H89" s="4" t="s">
        <v>53</v>
      </c>
      <c r="I89" s="4" t="s">
        <v>13</v>
      </c>
      <c r="J89" s="12" t="s">
        <v>33</v>
      </c>
      <c r="K89" s="12" t="s">
        <v>132</v>
      </c>
      <c r="L89" s="12" t="s">
        <v>4</v>
      </c>
      <c r="M89" s="12" t="s">
        <v>35</v>
      </c>
      <c r="N89" s="1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customHeight="1" x14ac:dyDescent="0.2">
      <c r="A90" s="1"/>
      <c r="B90" s="4" t="s">
        <v>125</v>
      </c>
      <c r="C90" s="4" t="s">
        <v>135</v>
      </c>
      <c r="D90" s="4" t="s">
        <v>31</v>
      </c>
      <c r="E90" s="4">
        <v>12</v>
      </c>
      <c r="F90" s="9">
        <v>105310.32</v>
      </c>
      <c r="G90" s="10" t="s">
        <v>52</v>
      </c>
      <c r="H90" s="4" t="s">
        <v>53</v>
      </c>
      <c r="I90" s="4" t="s">
        <v>13</v>
      </c>
      <c r="J90" s="12" t="s">
        <v>33</v>
      </c>
      <c r="K90" s="12" t="s">
        <v>132</v>
      </c>
      <c r="L90" s="12" t="s">
        <v>4</v>
      </c>
      <c r="M90" s="12" t="s">
        <v>35</v>
      </c>
      <c r="N90" s="1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customHeight="1" x14ac:dyDescent="0.2">
      <c r="A91" s="1"/>
      <c r="B91" s="4" t="s">
        <v>125</v>
      </c>
      <c r="C91" s="4" t="s">
        <v>136</v>
      </c>
      <c r="D91" s="4" t="s">
        <v>31</v>
      </c>
      <c r="E91" s="4">
        <v>12</v>
      </c>
      <c r="F91" s="9">
        <v>47572.9</v>
      </c>
      <c r="G91" s="10" t="s">
        <v>52</v>
      </c>
      <c r="H91" s="4" t="s">
        <v>53</v>
      </c>
      <c r="I91" s="4" t="s">
        <v>13</v>
      </c>
      <c r="J91" s="4" t="s">
        <v>33</v>
      </c>
      <c r="K91" s="4" t="s">
        <v>44</v>
      </c>
      <c r="L91" s="4" t="s">
        <v>4</v>
      </c>
      <c r="M91" s="4" t="s">
        <v>35</v>
      </c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customHeight="1" x14ac:dyDescent="0.2">
      <c r="A92" s="1"/>
      <c r="B92" s="4" t="s">
        <v>125</v>
      </c>
      <c r="C92" s="4" t="s">
        <v>137</v>
      </c>
      <c r="D92" s="4" t="s">
        <v>31</v>
      </c>
      <c r="E92" s="4">
        <v>12</v>
      </c>
      <c r="F92" s="9">
        <v>26787.63</v>
      </c>
      <c r="G92" s="10" t="s">
        <v>52</v>
      </c>
      <c r="H92" s="4" t="s">
        <v>53</v>
      </c>
      <c r="I92" s="4" t="s">
        <v>13</v>
      </c>
      <c r="J92" s="4" t="s">
        <v>33</v>
      </c>
      <c r="K92" s="4" t="s">
        <v>34</v>
      </c>
      <c r="L92" s="4" t="s">
        <v>4</v>
      </c>
      <c r="M92" s="4" t="s">
        <v>35</v>
      </c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customHeight="1" x14ac:dyDescent="0.2">
      <c r="A93" s="1"/>
      <c r="B93" s="4" t="s">
        <v>125</v>
      </c>
      <c r="C93" s="4" t="s">
        <v>138</v>
      </c>
      <c r="D93" s="4" t="s">
        <v>31</v>
      </c>
      <c r="E93" s="4">
        <v>12</v>
      </c>
      <c r="F93" s="9">
        <v>76408.92</v>
      </c>
      <c r="G93" s="10" t="s">
        <v>52</v>
      </c>
      <c r="H93" s="4" t="s">
        <v>53</v>
      </c>
      <c r="I93" s="4" t="s">
        <v>13</v>
      </c>
      <c r="J93" s="12" t="s">
        <v>33</v>
      </c>
      <c r="K93" s="12" t="s">
        <v>34</v>
      </c>
      <c r="L93" s="12" t="s">
        <v>4</v>
      </c>
      <c r="M93" s="12" t="s">
        <v>35</v>
      </c>
      <c r="N93" s="1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customHeight="1" x14ac:dyDescent="0.2">
      <c r="A94" s="1"/>
      <c r="B94" s="4" t="s">
        <v>125</v>
      </c>
      <c r="C94" s="13" t="s">
        <v>139</v>
      </c>
      <c r="D94" s="4" t="s">
        <v>31</v>
      </c>
      <c r="E94" s="4">
        <v>12</v>
      </c>
      <c r="F94" s="9">
        <v>300738</v>
      </c>
      <c r="G94" s="10" t="s">
        <v>52</v>
      </c>
      <c r="H94" s="4" t="s">
        <v>53</v>
      </c>
      <c r="I94" s="4" t="s">
        <v>13</v>
      </c>
      <c r="J94" s="12" t="s">
        <v>33</v>
      </c>
      <c r="K94" s="12" t="s">
        <v>132</v>
      </c>
      <c r="L94" s="12" t="s">
        <v>4</v>
      </c>
      <c r="M94" s="12" t="s">
        <v>35</v>
      </c>
      <c r="N94" s="1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customHeight="1" x14ac:dyDescent="0.2">
      <c r="A95" s="1"/>
      <c r="B95" s="4" t="s">
        <v>125</v>
      </c>
      <c r="C95" s="4" t="s">
        <v>140</v>
      </c>
      <c r="D95" s="4" t="s">
        <v>31</v>
      </c>
      <c r="E95" s="4">
        <v>12</v>
      </c>
      <c r="F95" s="9">
        <v>60000</v>
      </c>
      <c r="G95" s="10" t="s">
        <v>52</v>
      </c>
      <c r="H95" s="4" t="s">
        <v>53</v>
      </c>
      <c r="I95" s="4" t="s">
        <v>13</v>
      </c>
      <c r="J95" s="12" t="s">
        <v>33</v>
      </c>
      <c r="K95" s="12" t="s">
        <v>54</v>
      </c>
      <c r="L95" s="12" t="s">
        <v>4</v>
      </c>
      <c r="M95" s="12" t="s">
        <v>35</v>
      </c>
      <c r="N95" s="1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customHeight="1" x14ac:dyDescent="0.2">
      <c r="A96" s="1"/>
      <c r="B96" s="4" t="s">
        <v>125</v>
      </c>
      <c r="C96" s="4" t="s">
        <v>141</v>
      </c>
      <c r="D96" s="4" t="s">
        <v>31</v>
      </c>
      <c r="E96" s="4">
        <v>12</v>
      </c>
      <c r="F96" s="9">
        <v>20000</v>
      </c>
      <c r="G96" s="10" t="s">
        <v>52</v>
      </c>
      <c r="H96" s="4" t="s">
        <v>53</v>
      </c>
      <c r="I96" s="4" t="s">
        <v>13</v>
      </c>
      <c r="J96" s="4" t="s">
        <v>33</v>
      </c>
      <c r="K96" s="4" t="s">
        <v>142</v>
      </c>
      <c r="L96" s="4" t="s">
        <v>4</v>
      </c>
      <c r="M96" s="4" t="s">
        <v>35</v>
      </c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customHeight="1" x14ac:dyDescent="0.2">
      <c r="A97" s="1"/>
      <c r="B97" s="4" t="s">
        <v>125</v>
      </c>
      <c r="C97" s="4" t="s">
        <v>143</v>
      </c>
      <c r="D97" s="4" t="s">
        <v>31</v>
      </c>
      <c r="E97" s="4">
        <v>12</v>
      </c>
      <c r="F97" s="9">
        <v>5000</v>
      </c>
      <c r="G97" s="10" t="s">
        <v>52</v>
      </c>
      <c r="H97" s="4" t="s">
        <v>53</v>
      </c>
      <c r="I97" s="4" t="s">
        <v>13</v>
      </c>
      <c r="J97" s="4" t="s">
        <v>33</v>
      </c>
      <c r="K97" s="4" t="s">
        <v>142</v>
      </c>
      <c r="L97" s="4" t="s">
        <v>4</v>
      </c>
      <c r="M97" s="4" t="s">
        <v>35</v>
      </c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customHeight="1" x14ac:dyDescent="0.2">
      <c r="A98" s="1"/>
      <c r="B98" s="4" t="s">
        <v>62</v>
      </c>
      <c r="C98" s="4" t="s">
        <v>144</v>
      </c>
      <c r="D98" s="4" t="s">
        <v>31</v>
      </c>
      <c r="E98" s="4">
        <v>12</v>
      </c>
      <c r="F98" s="9">
        <v>161066.78</v>
      </c>
      <c r="G98" s="10" t="s">
        <v>52</v>
      </c>
      <c r="H98" s="4" t="s">
        <v>53</v>
      </c>
      <c r="I98" s="4" t="s">
        <v>13</v>
      </c>
      <c r="J98" s="4" t="s">
        <v>145</v>
      </c>
      <c r="K98" s="4" t="s">
        <v>34</v>
      </c>
      <c r="L98" s="4" t="s">
        <v>4</v>
      </c>
      <c r="M98" s="4" t="s">
        <v>35</v>
      </c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customHeight="1" x14ac:dyDescent="0.2">
      <c r="A99" s="1"/>
      <c r="B99" s="4" t="s">
        <v>62</v>
      </c>
      <c r="C99" s="4" t="s">
        <v>146</v>
      </c>
      <c r="D99" s="4" t="s">
        <v>31</v>
      </c>
      <c r="E99" s="4">
        <v>12</v>
      </c>
      <c r="F99" s="9">
        <v>25000</v>
      </c>
      <c r="G99" s="10" t="s">
        <v>52</v>
      </c>
      <c r="H99" s="4" t="s">
        <v>53</v>
      </c>
      <c r="I99" s="4" t="s">
        <v>13</v>
      </c>
      <c r="J99" s="12" t="s">
        <v>33</v>
      </c>
      <c r="K99" s="12" t="s">
        <v>147</v>
      </c>
      <c r="L99" s="12" t="s">
        <v>4</v>
      </c>
      <c r="M99" s="12" t="s">
        <v>35</v>
      </c>
      <c r="N99" s="1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customHeight="1" x14ac:dyDescent="0.2">
      <c r="A100" s="1"/>
      <c r="B100" s="4" t="s">
        <v>125</v>
      </c>
      <c r="C100" s="4" t="s">
        <v>148</v>
      </c>
      <c r="D100" s="4" t="s">
        <v>31</v>
      </c>
      <c r="E100" s="4">
        <v>12</v>
      </c>
      <c r="F100" s="9">
        <v>8520</v>
      </c>
      <c r="G100" s="10" t="s">
        <v>52</v>
      </c>
      <c r="H100" s="4" t="s">
        <v>53</v>
      </c>
      <c r="I100" s="4" t="s">
        <v>13</v>
      </c>
      <c r="J100" s="12" t="s">
        <v>33</v>
      </c>
      <c r="K100" s="12" t="s">
        <v>34</v>
      </c>
      <c r="L100" s="12" t="s">
        <v>4</v>
      </c>
      <c r="M100" s="12" t="s">
        <v>35</v>
      </c>
      <c r="N100" s="1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customHeight="1" x14ac:dyDescent="0.2">
      <c r="A101" s="1"/>
      <c r="B101" s="4" t="s">
        <v>125</v>
      </c>
      <c r="C101" s="4" t="s">
        <v>149</v>
      </c>
      <c r="D101" s="4" t="s">
        <v>31</v>
      </c>
      <c r="E101" s="4">
        <v>12</v>
      </c>
      <c r="F101" s="9">
        <v>1200</v>
      </c>
      <c r="G101" s="10" t="s">
        <v>52</v>
      </c>
      <c r="H101" s="4" t="s">
        <v>53</v>
      </c>
      <c r="I101" s="4" t="s">
        <v>13</v>
      </c>
      <c r="J101" s="12" t="s">
        <v>33</v>
      </c>
      <c r="K101" s="12" t="s">
        <v>34</v>
      </c>
      <c r="L101" s="12" t="s">
        <v>4</v>
      </c>
      <c r="M101" s="12" t="s">
        <v>35</v>
      </c>
      <c r="N101" s="1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customHeight="1" x14ac:dyDescent="0.2">
      <c r="A102" s="1"/>
      <c r="B102" s="4" t="s">
        <v>125</v>
      </c>
      <c r="C102" s="4" t="s">
        <v>150</v>
      </c>
      <c r="D102" s="4" t="s">
        <v>31</v>
      </c>
      <c r="E102" s="4">
        <v>12</v>
      </c>
      <c r="F102" s="9">
        <v>11880</v>
      </c>
      <c r="G102" s="10" t="s">
        <v>52</v>
      </c>
      <c r="H102" s="4" t="s">
        <v>53</v>
      </c>
      <c r="I102" s="4" t="s">
        <v>13</v>
      </c>
      <c r="J102" s="12" t="s">
        <v>33</v>
      </c>
      <c r="K102" s="12" t="s">
        <v>34</v>
      </c>
      <c r="L102" s="12" t="s">
        <v>4</v>
      </c>
      <c r="M102" s="12" t="s">
        <v>35</v>
      </c>
      <c r="N102" s="1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customHeight="1" x14ac:dyDescent="0.2">
      <c r="A103" s="1"/>
      <c r="B103" s="4" t="s">
        <v>125</v>
      </c>
      <c r="C103" s="4" t="s">
        <v>151</v>
      </c>
      <c r="D103" s="4" t="s">
        <v>31</v>
      </c>
      <c r="E103" s="4">
        <v>12</v>
      </c>
      <c r="F103" s="9">
        <v>53460</v>
      </c>
      <c r="G103" s="10" t="s">
        <v>52</v>
      </c>
      <c r="H103" s="4" t="s">
        <v>53</v>
      </c>
      <c r="I103" s="4" t="s">
        <v>13</v>
      </c>
      <c r="J103" s="12" t="s">
        <v>33</v>
      </c>
      <c r="K103" s="12" t="s">
        <v>34</v>
      </c>
      <c r="L103" s="12" t="s">
        <v>4</v>
      </c>
      <c r="M103" s="12" t="s">
        <v>35</v>
      </c>
      <c r="N103" s="1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customHeight="1" x14ac:dyDescent="0.2">
      <c r="A104" s="1"/>
      <c r="B104" s="4" t="s">
        <v>125</v>
      </c>
      <c r="C104" s="4" t="s">
        <v>152</v>
      </c>
      <c r="D104" s="4" t="s">
        <v>31</v>
      </c>
      <c r="E104" s="4">
        <v>12</v>
      </c>
      <c r="F104" s="9">
        <v>120000</v>
      </c>
      <c r="G104" s="10" t="s">
        <v>52</v>
      </c>
      <c r="H104" s="4" t="s">
        <v>53</v>
      </c>
      <c r="I104" s="4" t="s">
        <v>13</v>
      </c>
      <c r="J104" s="12" t="s">
        <v>33</v>
      </c>
      <c r="K104" s="12" t="s">
        <v>34</v>
      </c>
      <c r="L104" s="12" t="s">
        <v>4</v>
      </c>
      <c r="M104" s="12" t="s">
        <v>35</v>
      </c>
      <c r="N104" s="1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customHeight="1" x14ac:dyDescent="0.2">
      <c r="A105" s="1"/>
      <c r="B105" s="4" t="s">
        <v>125</v>
      </c>
      <c r="C105" s="4" t="s">
        <v>153</v>
      </c>
      <c r="D105" s="4" t="s">
        <v>31</v>
      </c>
      <c r="E105" s="4">
        <v>12</v>
      </c>
      <c r="F105" s="9">
        <v>7000</v>
      </c>
      <c r="G105" s="10" t="s">
        <v>52</v>
      </c>
      <c r="H105" s="4" t="s">
        <v>53</v>
      </c>
      <c r="I105" s="4" t="s">
        <v>13</v>
      </c>
      <c r="J105" s="12" t="s">
        <v>33</v>
      </c>
      <c r="K105" s="12" t="s">
        <v>34</v>
      </c>
      <c r="L105" s="12" t="s">
        <v>4</v>
      </c>
      <c r="M105" s="12" t="s">
        <v>35</v>
      </c>
      <c r="N105" s="1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customHeight="1" x14ac:dyDescent="0.2">
      <c r="A106" s="1"/>
      <c r="B106" s="4" t="s">
        <v>125</v>
      </c>
      <c r="C106" s="4" t="s">
        <v>154</v>
      </c>
      <c r="D106" s="4" t="s">
        <v>31</v>
      </c>
      <c r="E106" s="4">
        <v>12</v>
      </c>
      <c r="F106" s="9">
        <v>25000</v>
      </c>
      <c r="G106" s="10" t="s">
        <v>52</v>
      </c>
      <c r="H106" s="4" t="s">
        <v>53</v>
      </c>
      <c r="I106" s="4" t="s">
        <v>13</v>
      </c>
      <c r="J106" s="12" t="s">
        <v>33</v>
      </c>
      <c r="K106" s="12" t="s">
        <v>34</v>
      </c>
      <c r="L106" s="12" t="s">
        <v>4</v>
      </c>
      <c r="M106" s="12" t="s">
        <v>35</v>
      </c>
      <c r="N106" s="1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customHeight="1" x14ac:dyDescent="0.2">
      <c r="A107" s="1"/>
      <c r="B107" s="4" t="s">
        <v>125</v>
      </c>
      <c r="C107" s="4" t="s">
        <v>155</v>
      </c>
      <c r="D107" s="4" t="s">
        <v>31</v>
      </c>
      <c r="E107" s="4">
        <v>12</v>
      </c>
      <c r="F107" s="9">
        <v>35000</v>
      </c>
      <c r="G107" s="10" t="s">
        <v>52</v>
      </c>
      <c r="H107" s="4" t="s">
        <v>53</v>
      </c>
      <c r="I107" s="4" t="s">
        <v>13</v>
      </c>
      <c r="J107" s="12" t="s">
        <v>33</v>
      </c>
      <c r="K107" s="12" t="s">
        <v>34</v>
      </c>
      <c r="L107" s="12" t="s">
        <v>4</v>
      </c>
      <c r="M107" s="12" t="s">
        <v>35</v>
      </c>
      <c r="N107" s="1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customHeight="1" x14ac:dyDescent="0.2">
      <c r="A108" s="1"/>
      <c r="B108" s="13" t="s">
        <v>125</v>
      </c>
      <c r="C108" s="13" t="s">
        <v>156</v>
      </c>
      <c r="D108" s="13" t="s">
        <v>31</v>
      </c>
      <c r="E108" s="13">
        <v>12</v>
      </c>
      <c r="F108" s="14">
        <v>35700</v>
      </c>
      <c r="G108" s="15" t="s">
        <v>52</v>
      </c>
      <c r="H108" s="13" t="s">
        <v>53</v>
      </c>
      <c r="I108" s="13" t="s">
        <v>13</v>
      </c>
      <c r="J108" s="13" t="s">
        <v>33</v>
      </c>
      <c r="K108" s="13" t="s">
        <v>34</v>
      </c>
      <c r="L108" s="13" t="s">
        <v>4</v>
      </c>
      <c r="M108" s="13" t="s">
        <v>35</v>
      </c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customHeight="1" x14ac:dyDescent="0.2">
      <c r="A109" s="1"/>
      <c r="B109" s="4" t="s">
        <v>157</v>
      </c>
      <c r="C109" s="4" t="s">
        <v>158</v>
      </c>
      <c r="D109" s="4" t="s">
        <v>31</v>
      </c>
      <c r="E109" s="4">
        <v>1</v>
      </c>
      <c r="F109" s="9">
        <v>50</v>
      </c>
      <c r="G109" s="10" t="s">
        <v>32</v>
      </c>
      <c r="H109" s="11">
        <v>46204</v>
      </c>
      <c r="I109" s="4" t="s">
        <v>13</v>
      </c>
      <c r="J109" s="12" t="s">
        <v>33</v>
      </c>
      <c r="K109" s="12" t="s">
        <v>44</v>
      </c>
      <c r="L109" s="12" t="s">
        <v>4</v>
      </c>
      <c r="M109" s="12" t="s">
        <v>35</v>
      </c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customHeight="1" x14ac:dyDescent="0.2">
      <c r="A110" s="1"/>
      <c r="B110" s="4" t="s">
        <v>157</v>
      </c>
      <c r="C110" s="4" t="s">
        <v>159</v>
      </c>
      <c r="D110" s="4" t="s">
        <v>31</v>
      </c>
      <c r="E110" s="4">
        <v>20</v>
      </c>
      <c r="F110" s="9">
        <v>370</v>
      </c>
      <c r="G110" s="10" t="s">
        <v>32</v>
      </c>
      <c r="H110" s="11">
        <v>46205</v>
      </c>
      <c r="I110" s="4" t="s">
        <v>13</v>
      </c>
      <c r="J110" s="12" t="s">
        <v>33</v>
      </c>
      <c r="K110" s="12" t="s">
        <v>44</v>
      </c>
      <c r="L110" s="12" t="s">
        <v>4</v>
      </c>
      <c r="M110" s="12" t="s">
        <v>35</v>
      </c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customHeight="1" x14ac:dyDescent="0.2">
      <c r="A111" s="1"/>
      <c r="B111" s="4" t="s">
        <v>157</v>
      </c>
      <c r="C111" s="4" t="s">
        <v>160</v>
      </c>
      <c r="D111" s="4" t="s">
        <v>31</v>
      </c>
      <c r="E111" s="4">
        <v>30</v>
      </c>
      <c r="F111" s="9">
        <v>299.7</v>
      </c>
      <c r="G111" s="10" t="s">
        <v>32</v>
      </c>
      <c r="H111" s="11">
        <v>46206</v>
      </c>
      <c r="I111" s="4" t="s">
        <v>13</v>
      </c>
      <c r="J111" s="12" t="s">
        <v>33</v>
      </c>
      <c r="K111" s="12" t="s">
        <v>44</v>
      </c>
      <c r="L111" s="12" t="s">
        <v>4</v>
      </c>
      <c r="M111" s="12" t="s">
        <v>35</v>
      </c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customHeight="1" x14ac:dyDescent="0.2">
      <c r="A112" s="1"/>
      <c r="B112" s="4" t="s">
        <v>157</v>
      </c>
      <c r="C112" s="4" t="s">
        <v>161</v>
      </c>
      <c r="D112" s="4" t="s">
        <v>31</v>
      </c>
      <c r="E112" s="4">
        <v>30</v>
      </c>
      <c r="F112" s="9">
        <v>400</v>
      </c>
      <c r="G112" s="10" t="s">
        <v>32</v>
      </c>
      <c r="H112" s="11">
        <v>46207</v>
      </c>
      <c r="I112" s="4" t="s">
        <v>13</v>
      </c>
      <c r="J112" s="12" t="s">
        <v>33</v>
      </c>
      <c r="K112" s="12" t="s">
        <v>44</v>
      </c>
      <c r="L112" s="12" t="s">
        <v>4</v>
      </c>
      <c r="M112" s="12" t="s">
        <v>35</v>
      </c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customHeight="1" x14ac:dyDescent="0.2">
      <c r="A113" s="1"/>
      <c r="B113" s="4" t="s">
        <v>157</v>
      </c>
      <c r="C113" s="4" t="s">
        <v>162</v>
      </c>
      <c r="D113" s="4" t="s">
        <v>31</v>
      </c>
      <c r="E113" s="4">
        <v>12</v>
      </c>
      <c r="F113" s="9">
        <v>2100</v>
      </c>
      <c r="G113" s="10" t="s">
        <v>32</v>
      </c>
      <c r="H113" s="11">
        <v>46208</v>
      </c>
      <c r="I113" s="4" t="s">
        <v>13</v>
      </c>
      <c r="J113" s="12" t="s">
        <v>33</v>
      </c>
      <c r="K113" s="12" t="s">
        <v>44</v>
      </c>
      <c r="L113" s="12" t="s">
        <v>4</v>
      </c>
      <c r="M113" s="12" t="s">
        <v>35</v>
      </c>
      <c r="N113" s="1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customHeight="1" x14ac:dyDescent="0.2">
      <c r="A114" s="1"/>
      <c r="B114" s="4" t="s">
        <v>157</v>
      </c>
      <c r="C114" s="4" t="s">
        <v>163</v>
      </c>
      <c r="D114" s="4" t="s">
        <v>31</v>
      </c>
      <c r="E114" s="4">
        <v>12</v>
      </c>
      <c r="F114" s="9">
        <v>1500</v>
      </c>
      <c r="G114" s="10" t="s">
        <v>32</v>
      </c>
      <c r="H114" s="11">
        <v>46209</v>
      </c>
      <c r="I114" s="4" t="s">
        <v>13</v>
      </c>
      <c r="J114" s="12" t="s">
        <v>33</v>
      </c>
      <c r="K114" s="12" t="s">
        <v>44</v>
      </c>
      <c r="L114" s="12" t="s">
        <v>4</v>
      </c>
      <c r="M114" s="12" t="s">
        <v>35</v>
      </c>
      <c r="N114" s="1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customHeight="1" x14ac:dyDescent="0.2">
      <c r="A115" s="1"/>
      <c r="B115" s="4" t="s">
        <v>157</v>
      </c>
      <c r="C115" s="4" t="s">
        <v>164</v>
      </c>
      <c r="D115" s="4" t="s">
        <v>31</v>
      </c>
      <c r="E115" s="4">
        <v>12</v>
      </c>
      <c r="F115" s="9">
        <v>2100</v>
      </c>
      <c r="G115" s="10" t="s">
        <v>32</v>
      </c>
      <c r="H115" s="11">
        <v>46210</v>
      </c>
      <c r="I115" s="4" t="s">
        <v>13</v>
      </c>
      <c r="J115" s="12" t="s">
        <v>33</v>
      </c>
      <c r="K115" s="12" t="s">
        <v>44</v>
      </c>
      <c r="L115" s="12" t="s">
        <v>4</v>
      </c>
      <c r="M115" s="12" t="s">
        <v>35</v>
      </c>
      <c r="N115" s="1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customHeight="1" x14ac:dyDescent="0.2">
      <c r="A116" s="1"/>
      <c r="B116" s="4" t="s">
        <v>157</v>
      </c>
      <c r="C116" s="4" t="s">
        <v>165</v>
      </c>
      <c r="D116" s="4" t="s">
        <v>31</v>
      </c>
      <c r="E116" s="4">
        <v>5</v>
      </c>
      <c r="F116" s="9">
        <v>218.88</v>
      </c>
      <c r="G116" s="10" t="s">
        <v>32</v>
      </c>
      <c r="H116" s="11">
        <v>46211</v>
      </c>
      <c r="I116" s="4" t="s">
        <v>13</v>
      </c>
      <c r="J116" s="12" t="s">
        <v>33</v>
      </c>
      <c r="K116" s="12" t="s">
        <v>44</v>
      </c>
      <c r="L116" s="12" t="s">
        <v>4</v>
      </c>
      <c r="M116" s="12" t="s">
        <v>35</v>
      </c>
      <c r="N116" s="1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customHeight="1" x14ac:dyDescent="0.2">
      <c r="A117" s="1"/>
      <c r="B117" s="4" t="s">
        <v>157</v>
      </c>
      <c r="C117" s="4" t="s">
        <v>166</v>
      </c>
      <c r="D117" s="4" t="s">
        <v>31</v>
      </c>
      <c r="E117" s="4">
        <v>5</v>
      </c>
      <c r="F117" s="9">
        <v>218.88</v>
      </c>
      <c r="G117" s="10" t="s">
        <v>32</v>
      </c>
      <c r="H117" s="11">
        <v>46212</v>
      </c>
      <c r="I117" s="4" t="s">
        <v>13</v>
      </c>
      <c r="J117" s="12" t="s">
        <v>33</v>
      </c>
      <c r="K117" s="12" t="s">
        <v>44</v>
      </c>
      <c r="L117" s="12" t="s">
        <v>4</v>
      </c>
      <c r="M117" s="12" t="s">
        <v>35</v>
      </c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customHeight="1" x14ac:dyDescent="0.2">
      <c r="A118" s="1"/>
      <c r="B118" s="4" t="s">
        <v>157</v>
      </c>
      <c r="C118" s="4" t="s">
        <v>167</v>
      </c>
      <c r="D118" s="4" t="s">
        <v>31</v>
      </c>
      <c r="E118" s="4">
        <v>5</v>
      </c>
      <c r="F118" s="9">
        <v>195.55</v>
      </c>
      <c r="G118" s="10" t="s">
        <v>32</v>
      </c>
      <c r="H118" s="11">
        <v>46213</v>
      </c>
      <c r="I118" s="4" t="s">
        <v>13</v>
      </c>
      <c r="J118" s="12" t="s">
        <v>33</v>
      </c>
      <c r="K118" s="12" t="s">
        <v>44</v>
      </c>
      <c r="L118" s="12" t="s">
        <v>4</v>
      </c>
      <c r="M118" s="12" t="s">
        <v>35</v>
      </c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customHeight="1" x14ac:dyDescent="0.2">
      <c r="A119" s="1"/>
      <c r="B119" s="4" t="s">
        <v>157</v>
      </c>
      <c r="C119" s="4" t="s">
        <v>168</v>
      </c>
      <c r="D119" s="4" t="s">
        <v>31</v>
      </c>
      <c r="E119" s="4">
        <v>5</v>
      </c>
      <c r="F119" s="9">
        <v>218.88</v>
      </c>
      <c r="G119" s="10" t="s">
        <v>32</v>
      </c>
      <c r="H119" s="11">
        <v>46214</v>
      </c>
      <c r="I119" s="4" t="s">
        <v>13</v>
      </c>
      <c r="J119" s="12" t="s">
        <v>33</v>
      </c>
      <c r="K119" s="12" t="s">
        <v>44</v>
      </c>
      <c r="L119" s="12" t="s">
        <v>4</v>
      </c>
      <c r="M119" s="12" t="s">
        <v>35</v>
      </c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customHeight="1" x14ac:dyDescent="0.2">
      <c r="A120" s="1"/>
      <c r="B120" s="4" t="s">
        <v>157</v>
      </c>
      <c r="C120" s="4" t="s">
        <v>169</v>
      </c>
      <c r="D120" s="4" t="s">
        <v>31</v>
      </c>
      <c r="E120" s="4">
        <v>5</v>
      </c>
      <c r="F120" s="9">
        <v>152.72999999999999</v>
      </c>
      <c r="G120" s="10" t="s">
        <v>32</v>
      </c>
      <c r="H120" s="11">
        <v>46215</v>
      </c>
      <c r="I120" s="4" t="s">
        <v>13</v>
      </c>
      <c r="J120" s="12" t="s">
        <v>33</v>
      </c>
      <c r="K120" s="12" t="s">
        <v>44</v>
      </c>
      <c r="L120" s="12" t="s">
        <v>4</v>
      </c>
      <c r="M120" s="12" t="s">
        <v>35</v>
      </c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customHeight="1" x14ac:dyDescent="0.2">
      <c r="A121" s="1"/>
      <c r="B121" s="4" t="s">
        <v>157</v>
      </c>
      <c r="C121" s="4" t="s">
        <v>170</v>
      </c>
      <c r="D121" s="4" t="s">
        <v>31</v>
      </c>
      <c r="E121" s="4">
        <v>6</v>
      </c>
      <c r="F121" s="9">
        <v>400</v>
      </c>
      <c r="G121" s="10" t="s">
        <v>32</v>
      </c>
      <c r="H121" s="11">
        <v>46216</v>
      </c>
      <c r="I121" s="4" t="s">
        <v>13</v>
      </c>
      <c r="J121" s="12" t="s">
        <v>33</v>
      </c>
      <c r="K121" s="12" t="s">
        <v>44</v>
      </c>
      <c r="L121" s="12" t="s">
        <v>4</v>
      </c>
      <c r="M121" s="12" t="s">
        <v>35</v>
      </c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customHeight="1" x14ac:dyDescent="0.2">
      <c r="A122" s="1"/>
      <c r="B122" s="4" t="s">
        <v>157</v>
      </c>
      <c r="C122" s="4" t="s">
        <v>171</v>
      </c>
      <c r="D122" s="4" t="s">
        <v>31</v>
      </c>
      <c r="E122" s="4">
        <v>16</v>
      </c>
      <c r="F122" s="9">
        <v>1262</v>
      </c>
      <c r="G122" s="10" t="s">
        <v>32</v>
      </c>
      <c r="H122" s="11">
        <v>46217</v>
      </c>
      <c r="I122" s="4" t="s">
        <v>13</v>
      </c>
      <c r="J122" s="12" t="s">
        <v>33</v>
      </c>
      <c r="K122" s="12" t="s">
        <v>44</v>
      </c>
      <c r="L122" s="12" t="s">
        <v>4</v>
      </c>
      <c r="M122" s="12" t="s">
        <v>35</v>
      </c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customHeight="1" x14ac:dyDescent="0.2">
      <c r="A123" s="1"/>
      <c r="B123" s="4" t="s">
        <v>157</v>
      </c>
      <c r="C123" s="4" t="s">
        <v>172</v>
      </c>
      <c r="D123" s="4" t="s">
        <v>31</v>
      </c>
      <c r="E123" s="4">
        <v>8</v>
      </c>
      <c r="F123" s="9">
        <v>311</v>
      </c>
      <c r="G123" s="10" t="s">
        <v>32</v>
      </c>
      <c r="H123" s="11">
        <v>46218</v>
      </c>
      <c r="I123" s="4" t="s">
        <v>13</v>
      </c>
      <c r="J123" s="12" t="s">
        <v>33</v>
      </c>
      <c r="K123" s="12" t="s">
        <v>44</v>
      </c>
      <c r="L123" s="12" t="s">
        <v>4</v>
      </c>
      <c r="M123" s="12" t="s">
        <v>35</v>
      </c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customHeight="1" x14ac:dyDescent="0.2">
      <c r="A124" s="1"/>
      <c r="B124" s="4" t="s">
        <v>157</v>
      </c>
      <c r="C124" s="4" t="s">
        <v>173</v>
      </c>
      <c r="D124" s="4" t="s">
        <v>31</v>
      </c>
      <c r="E124" s="4">
        <v>200</v>
      </c>
      <c r="F124" s="9">
        <v>3800</v>
      </c>
      <c r="G124" s="10" t="s">
        <v>32</v>
      </c>
      <c r="H124" s="11">
        <v>46219</v>
      </c>
      <c r="I124" s="4" t="s">
        <v>13</v>
      </c>
      <c r="J124" s="4" t="s">
        <v>33</v>
      </c>
      <c r="K124" s="4" t="s">
        <v>44</v>
      </c>
      <c r="L124" s="4" t="s">
        <v>4</v>
      </c>
      <c r="M124" s="4" t="s">
        <v>35</v>
      </c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customHeight="1" x14ac:dyDescent="0.2">
      <c r="A125" s="1"/>
      <c r="B125" s="4" t="s">
        <v>157</v>
      </c>
      <c r="C125" s="4" t="s">
        <v>174</v>
      </c>
      <c r="D125" s="4" t="s">
        <v>31</v>
      </c>
      <c r="E125" s="4">
        <v>200</v>
      </c>
      <c r="F125" s="9">
        <v>2420</v>
      </c>
      <c r="G125" s="10" t="s">
        <v>32</v>
      </c>
      <c r="H125" s="11">
        <v>46220</v>
      </c>
      <c r="I125" s="4" t="s">
        <v>13</v>
      </c>
      <c r="J125" s="4" t="s">
        <v>33</v>
      </c>
      <c r="K125" s="4" t="s">
        <v>44</v>
      </c>
      <c r="L125" s="4" t="s">
        <v>4</v>
      </c>
      <c r="M125" s="4" t="s">
        <v>35</v>
      </c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customHeight="1" x14ac:dyDescent="0.2">
      <c r="A126" s="1"/>
      <c r="B126" s="4" t="s">
        <v>157</v>
      </c>
      <c r="C126" s="4" t="s">
        <v>175</v>
      </c>
      <c r="D126" s="4" t="s">
        <v>31</v>
      </c>
      <c r="E126" s="4">
        <v>10</v>
      </c>
      <c r="F126" s="9">
        <v>2305.5</v>
      </c>
      <c r="G126" s="10" t="s">
        <v>32</v>
      </c>
      <c r="H126" s="11">
        <v>46221</v>
      </c>
      <c r="I126" s="4" t="s">
        <v>13</v>
      </c>
      <c r="J126" s="4" t="s">
        <v>33</v>
      </c>
      <c r="K126" s="4" t="s">
        <v>44</v>
      </c>
      <c r="L126" s="4" t="s">
        <v>4</v>
      </c>
      <c r="M126" s="4" t="s">
        <v>35</v>
      </c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customHeight="1" x14ac:dyDescent="0.2">
      <c r="A127" s="1"/>
      <c r="B127" s="4" t="s">
        <v>157</v>
      </c>
      <c r="C127" s="4" t="s">
        <v>176</v>
      </c>
      <c r="D127" s="4" t="s">
        <v>31</v>
      </c>
      <c r="E127" s="4">
        <v>10</v>
      </c>
      <c r="F127" s="9">
        <v>1579.9</v>
      </c>
      <c r="G127" s="10" t="s">
        <v>32</v>
      </c>
      <c r="H127" s="11">
        <v>46222</v>
      </c>
      <c r="I127" s="4" t="s">
        <v>13</v>
      </c>
      <c r="J127" s="4" t="s">
        <v>33</v>
      </c>
      <c r="K127" s="4" t="s">
        <v>44</v>
      </c>
      <c r="L127" s="4" t="s">
        <v>4</v>
      </c>
      <c r="M127" s="4" t="s">
        <v>35</v>
      </c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customHeight="1" x14ac:dyDescent="0.2">
      <c r="A128" s="1"/>
      <c r="B128" s="4" t="s">
        <v>157</v>
      </c>
      <c r="C128" s="4" t="s">
        <v>177</v>
      </c>
      <c r="D128" s="4" t="s">
        <v>31</v>
      </c>
      <c r="E128" s="4">
        <v>20</v>
      </c>
      <c r="F128" s="9">
        <v>11918</v>
      </c>
      <c r="G128" s="10" t="s">
        <v>32</v>
      </c>
      <c r="H128" s="11">
        <v>46223</v>
      </c>
      <c r="I128" s="4" t="s">
        <v>13</v>
      </c>
      <c r="J128" s="4" t="s">
        <v>33</v>
      </c>
      <c r="K128" s="4" t="s">
        <v>44</v>
      </c>
      <c r="L128" s="4" t="s">
        <v>4</v>
      </c>
      <c r="M128" s="4" t="s">
        <v>35</v>
      </c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customHeight="1" x14ac:dyDescent="0.2">
      <c r="A129" s="1"/>
      <c r="B129" s="4" t="s">
        <v>157</v>
      </c>
      <c r="C129" s="4" t="s">
        <v>178</v>
      </c>
      <c r="D129" s="4" t="s">
        <v>31</v>
      </c>
      <c r="E129" s="4">
        <v>6</v>
      </c>
      <c r="F129" s="9">
        <v>273.60000000000002</v>
      </c>
      <c r="G129" s="10" t="s">
        <v>32</v>
      </c>
      <c r="H129" s="11">
        <v>46225</v>
      </c>
      <c r="I129" s="4" t="s">
        <v>13</v>
      </c>
      <c r="J129" s="12" t="s">
        <v>33</v>
      </c>
      <c r="K129" s="12" t="s">
        <v>44</v>
      </c>
      <c r="L129" s="12" t="s">
        <v>4</v>
      </c>
      <c r="M129" s="12" t="s">
        <v>35</v>
      </c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customHeight="1" x14ac:dyDescent="0.2">
      <c r="A130" s="1"/>
      <c r="B130" s="4" t="s">
        <v>157</v>
      </c>
      <c r="C130" s="4" t="s">
        <v>179</v>
      </c>
      <c r="D130" s="4" t="s">
        <v>31</v>
      </c>
      <c r="E130" s="4">
        <v>6</v>
      </c>
      <c r="F130" s="9">
        <v>113.82</v>
      </c>
      <c r="G130" s="10" t="s">
        <v>32</v>
      </c>
      <c r="H130" s="11">
        <v>46226</v>
      </c>
      <c r="I130" s="4" t="s">
        <v>13</v>
      </c>
      <c r="J130" s="12" t="s">
        <v>33</v>
      </c>
      <c r="K130" s="12" t="s">
        <v>44</v>
      </c>
      <c r="L130" s="12" t="s">
        <v>4</v>
      </c>
      <c r="M130" s="12" t="s">
        <v>35</v>
      </c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customHeight="1" x14ac:dyDescent="0.2">
      <c r="A131" s="1"/>
      <c r="B131" s="4" t="s">
        <v>157</v>
      </c>
      <c r="C131" s="4" t="s">
        <v>180</v>
      </c>
      <c r="D131" s="4" t="s">
        <v>31</v>
      </c>
      <c r="E131" s="4">
        <v>20</v>
      </c>
      <c r="F131" s="9">
        <v>454.95</v>
      </c>
      <c r="G131" s="10" t="s">
        <v>32</v>
      </c>
      <c r="H131" s="11">
        <v>46227</v>
      </c>
      <c r="I131" s="4" t="s">
        <v>13</v>
      </c>
      <c r="J131" s="12" t="s">
        <v>33</v>
      </c>
      <c r="K131" s="12" t="s">
        <v>44</v>
      </c>
      <c r="L131" s="12" t="s">
        <v>4</v>
      </c>
      <c r="M131" s="12" t="s">
        <v>35</v>
      </c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customHeight="1" x14ac:dyDescent="0.2">
      <c r="A132" s="1"/>
      <c r="B132" s="4" t="s">
        <v>157</v>
      </c>
      <c r="C132" s="4" t="s">
        <v>181</v>
      </c>
      <c r="D132" s="4" t="s">
        <v>31</v>
      </c>
      <c r="E132" s="4">
        <v>20</v>
      </c>
      <c r="F132" s="9">
        <v>360</v>
      </c>
      <c r="G132" s="10" t="s">
        <v>32</v>
      </c>
      <c r="H132" s="11">
        <v>46228</v>
      </c>
      <c r="I132" s="4" t="s">
        <v>13</v>
      </c>
      <c r="J132" s="12" t="s">
        <v>33</v>
      </c>
      <c r="K132" s="12" t="s">
        <v>44</v>
      </c>
      <c r="L132" s="12" t="s">
        <v>4</v>
      </c>
      <c r="M132" s="12" t="s">
        <v>35</v>
      </c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customHeight="1" x14ac:dyDescent="0.2">
      <c r="A133" s="1"/>
      <c r="B133" s="4" t="s">
        <v>157</v>
      </c>
      <c r="C133" s="4" t="s">
        <v>182</v>
      </c>
      <c r="D133" s="4" t="s">
        <v>31</v>
      </c>
      <c r="E133" s="4">
        <v>1</v>
      </c>
      <c r="F133" s="9">
        <v>1900</v>
      </c>
      <c r="G133" s="10" t="s">
        <v>32</v>
      </c>
      <c r="H133" s="11">
        <v>46229</v>
      </c>
      <c r="I133" s="4" t="s">
        <v>14</v>
      </c>
      <c r="J133" s="12" t="s">
        <v>33</v>
      </c>
      <c r="K133" s="12" t="s">
        <v>44</v>
      </c>
      <c r="L133" s="12" t="s">
        <v>4</v>
      </c>
      <c r="M133" s="12" t="s">
        <v>35</v>
      </c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customHeight="1" x14ac:dyDescent="0.2">
      <c r="A134" s="1"/>
      <c r="B134" s="4" t="s">
        <v>157</v>
      </c>
      <c r="C134" s="4" t="s">
        <v>183</v>
      </c>
      <c r="D134" s="4" t="s">
        <v>31</v>
      </c>
      <c r="E134" s="4">
        <v>1</v>
      </c>
      <c r="F134" s="9">
        <v>500</v>
      </c>
      <c r="G134" s="10" t="s">
        <v>32</v>
      </c>
      <c r="H134" s="11">
        <v>46230</v>
      </c>
      <c r="I134" s="4" t="s">
        <v>14</v>
      </c>
      <c r="J134" s="12" t="s">
        <v>33</v>
      </c>
      <c r="K134" s="12" t="s">
        <v>44</v>
      </c>
      <c r="L134" s="12" t="s">
        <v>4</v>
      </c>
      <c r="M134" s="12" t="s">
        <v>35</v>
      </c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customHeight="1" x14ac:dyDescent="0.2">
      <c r="A135" s="1"/>
      <c r="B135" s="4" t="s">
        <v>157</v>
      </c>
      <c r="C135" s="4" t="s">
        <v>184</v>
      </c>
      <c r="D135" s="4" t="s">
        <v>31</v>
      </c>
      <c r="E135" s="4">
        <v>1</v>
      </c>
      <c r="F135" s="9">
        <v>300</v>
      </c>
      <c r="G135" s="10" t="s">
        <v>32</v>
      </c>
      <c r="H135" s="11">
        <v>46231</v>
      </c>
      <c r="I135" s="4" t="s">
        <v>14</v>
      </c>
      <c r="J135" s="12" t="s">
        <v>33</v>
      </c>
      <c r="K135" s="12" t="s">
        <v>44</v>
      </c>
      <c r="L135" s="12" t="s">
        <v>4</v>
      </c>
      <c r="M135" s="12" t="s">
        <v>35</v>
      </c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customHeight="1" x14ac:dyDescent="0.2">
      <c r="A136" s="1"/>
      <c r="B136" s="4" t="s">
        <v>157</v>
      </c>
      <c r="C136" s="4" t="s">
        <v>185</v>
      </c>
      <c r="D136" s="4" t="s">
        <v>31</v>
      </c>
      <c r="E136" s="4">
        <v>6</v>
      </c>
      <c r="F136" s="9">
        <v>85.89</v>
      </c>
      <c r="G136" s="10" t="s">
        <v>32</v>
      </c>
      <c r="H136" s="11">
        <v>46232</v>
      </c>
      <c r="I136" s="4" t="s">
        <v>13</v>
      </c>
      <c r="J136" s="12" t="s">
        <v>33</v>
      </c>
      <c r="K136" s="12" t="s">
        <v>44</v>
      </c>
      <c r="L136" s="12" t="s">
        <v>4</v>
      </c>
      <c r="M136" s="12" t="s">
        <v>35</v>
      </c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customHeight="1" x14ac:dyDescent="0.2">
      <c r="A137" s="1"/>
      <c r="B137" s="4" t="s">
        <v>157</v>
      </c>
      <c r="C137" s="4" t="s">
        <v>186</v>
      </c>
      <c r="D137" s="4" t="s">
        <v>31</v>
      </c>
      <c r="E137" s="4">
        <v>2</v>
      </c>
      <c r="F137" s="9">
        <v>178</v>
      </c>
      <c r="G137" s="10" t="s">
        <v>32</v>
      </c>
      <c r="H137" s="11">
        <v>46233</v>
      </c>
      <c r="I137" s="4" t="s">
        <v>13</v>
      </c>
      <c r="J137" s="12" t="s">
        <v>33</v>
      </c>
      <c r="K137" s="12" t="s">
        <v>44</v>
      </c>
      <c r="L137" s="12" t="s">
        <v>4</v>
      </c>
      <c r="M137" s="12" t="s">
        <v>35</v>
      </c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customHeight="1" x14ac:dyDescent="0.2">
      <c r="A138" s="1"/>
      <c r="B138" s="4" t="s">
        <v>157</v>
      </c>
      <c r="C138" s="4" t="s">
        <v>187</v>
      </c>
      <c r="D138" s="4" t="s">
        <v>31</v>
      </c>
      <c r="E138" s="4">
        <v>2</v>
      </c>
      <c r="F138" s="9">
        <v>90</v>
      </c>
      <c r="G138" s="10" t="s">
        <v>32</v>
      </c>
      <c r="H138" s="11">
        <v>46234</v>
      </c>
      <c r="I138" s="4" t="s">
        <v>13</v>
      </c>
      <c r="J138" s="12" t="s">
        <v>33</v>
      </c>
      <c r="K138" s="12" t="s">
        <v>44</v>
      </c>
      <c r="L138" s="12" t="s">
        <v>4</v>
      </c>
      <c r="M138" s="12" t="s">
        <v>35</v>
      </c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customHeight="1" x14ac:dyDescent="0.2">
      <c r="A139" s="1"/>
      <c r="B139" s="4" t="s">
        <v>157</v>
      </c>
      <c r="C139" s="4" t="s">
        <v>188</v>
      </c>
      <c r="D139" s="4" t="s">
        <v>31</v>
      </c>
      <c r="E139" s="4">
        <v>2</v>
      </c>
      <c r="F139" s="9">
        <v>345.79</v>
      </c>
      <c r="G139" s="10" t="s">
        <v>32</v>
      </c>
      <c r="H139" s="11">
        <v>46235</v>
      </c>
      <c r="I139" s="4" t="s">
        <v>13</v>
      </c>
      <c r="J139" s="12" t="s">
        <v>33</v>
      </c>
      <c r="K139" s="12" t="s">
        <v>44</v>
      </c>
      <c r="L139" s="12" t="s">
        <v>4</v>
      </c>
      <c r="M139" s="12" t="s">
        <v>35</v>
      </c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customHeight="1" x14ac:dyDescent="0.2">
      <c r="A140" s="1"/>
      <c r="B140" s="4" t="s">
        <v>157</v>
      </c>
      <c r="C140" s="4" t="s">
        <v>189</v>
      </c>
      <c r="D140" s="4" t="s">
        <v>31</v>
      </c>
      <c r="E140" s="4">
        <v>2</v>
      </c>
      <c r="F140" s="9">
        <v>259.89999999999998</v>
      </c>
      <c r="G140" s="10" t="s">
        <v>32</v>
      </c>
      <c r="H140" s="11">
        <v>46236</v>
      </c>
      <c r="I140" s="4" t="s">
        <v>13</v>
      </c>
      <c r="J140" s="12" t="s">
        <v>33</v>
      </c>
      <c r="K140" s="12" t="s">
        <v>44</v>
      </c>
      <c r="L140" s="12" t="s">
        <v>4</v>
      </c>
      <c r="M140" s="12" t="s">
        <v>35</v>
      </c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customHeight="1" x14ac:dyDescent="0.2">
      <c r="A141" s="1"/>
      <c r="B141" s="4" t="s">
        <v>157</v>
      </c>
      <c r="C141" s="4" t="s">
        <v>190</v>
      </c>
      <c r="D141" s="4" t="s">
        <v>31</v>
      </c>
      <c r="E141" s="4">
        <v>2</v>
      </c>
      <c r="F141" s="9">
        <v>285.36</v>
      </c>
      <c r="G141" s="10" t="s">
        <v>32</v>
      </c>
      <c r="H141" s="11">
        <v>46237</v>
      </c>
      <c r="I141" s="4" t="s">
        <v>13</v>
      </c>
      <c r="J141" s="12" t="s">
        <v>33</v>
      </c>
      <c r="K141" s="12" t="s">
        <v>44</v>
      </c>
      <c r="L141" s="12" t="s">
        <v>4</v>
      </c>
      <c r="M141" s="12" t="s">
        <v>35</v>
      </c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customHeight="1" x14ac:dyDescent="0.2">
      <c r="A142" s="1"/>
      <c r="B142" s="4" t="s">
        <v>157</v>
      </c>
      <c r="C142" s="4" t="s">
        <v>191</v>
      </c>
      <c r="D142" s="4" t="s">
        <v>31</v>
      </c>
      <c r="E142" s="4">
        <v>2</v>
      </c>
      <c r="F142" s="9">
        <v>396</v>
      </c>
      <c r="G142" s="10" t="s">
        <v>32</v>
      </c>
      <c r="H142" s="11">
        <v>46238</v>
      </c>
      <c r="I142" s="4" t="s">
        <v>13</v>
      </c>
      <c r="J142" s="12" t="s">
        <v>33</v>
      </c>
      <c r="K142" s="12" t="s">
        <v>44</v>
      </c>
      <c r="L142" s="12" t="s">
        <v>4</v>
      </c>
      <c r="M142" s="12" t="s">
        <v>35</v>
      </c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customHeight="1" x14ac:dyDescent="0.2">
      <c r="A143" s="1"/>
      <c r="B143" s="4" t="s">
        <v>157</v>
      </c>
      <c r="C143" s="4" t="s">
        <v>192</v>
      </c>
      <c r="D143" s="4" t="s">
        <v>31</v>
      </c>
      <c r="E143" s="4">
        <v>2</v>
      </c>
      <c r="F143" s="9">
        <v>601.91999999999996</v>
      </c>
      <c r="G143" s="10" t="s">
        <v>32</v>
      </c>
      <c r="H143" s="11">
        <v>46239</v>
      </c>
      <c r="I143" s="4" t="s">
        <v>13</v>
      </c>
      <c r="J143" s="12" t="s">
        <v>33</v>
      </c>
      <c r="K143" s="12" t="s">
        <v>44</v>
      </c>
      <c r="L143" s="12" t="s">
        <v>4</v>
      </c>
      <c r="M143" s="12" t="s">
        <v>35</v>
      </c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customHeight="1" x14ac:dyDescent="0.2">
      <c r="A144" s="1"/>
      <c r="B144" s="4" t="s">
        <v>157</v>
      </c>
      <c r="C144" s="4" t="s">
        <v>193</v>
      </c>
      <c r="D144" s="4" t="s">
        <v>31</v>
      </c>
      <c r="E144" s="4">
        <v>4</v>
      </c>
      <c r="F144" s="9">
        <v>260</v>
      </c>
      <c r="G144" s="10" t="s">
        <v>32</v>
      </c>
      <c r="H144" s="11">
        <v>46240</v>
      </c>
      <c r="I144" s="4" t="s">
        <v>13</v>
      </c>
      <c r="J144" s="12" t="s">
        <v>33</v>
      </c>
      <c r="K144" s="12" t="s">
        <v>44</v>
      </c>
      <c r="L144" s="12" t="s">
        <v>4</v>
      </c>
      <c r="M144" s="12" t="s">
        <v>35</v>
      </c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customHeight="1" x14ac:dyDescent="0.2">
      <c r="A145" s="1"/>
      <c r="B145" s="4" t="s">
        <v>157</v>
      </c>
      <c r="C145" s="4" t="s">
        <v>194</v>
      </c>
      <c r="D145" s="4" t="s">
        <v>31</v>
      </c>
      <c r="E145" s="4">
        <v>2</v>
      </c>
      <c r="F145" s="9">
        <v>60</v>
      </c>
      <c r="G145" s="10" t="s">
        <v>32</v>
      </c>
      <c r="H145" s="11">
        <v>46241</v>
      </c>
      <c r="I145" s="4" t="s">
        <v>13</v>
      </c>
      <c r="J145" s="12" t="s">
        <v>33</v>
      </c>
      <c r="K145" s="12" t="s">
        <v>44</v>
      </c>
      <c r="L145" s="12" t="s">
        <v>4</v>
      </c>
      <c r="M145" s="12" t="s">
        <v>35</v>
      </c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customHeight="1" x14ac:dyDescent="0.2">
      <c r="A146" s="1"/>
      <c r="B146" s="4" t="s">
        <v>157</v>
      </c>
      <c r="C146" s="4" t="s">
        <v>195</v>
      </c>
      <c r="D146" s="4" t="s">
        <v>31</v>
      </c>
      <c r="E146" s="4">
        <v>20</v>
      </c>
      <c r="F146" s="9">
        <v>400</v>
      </c>
      <c r="G146" s="10" t="s">
        <v>32</v>
      </c>
      <c r="H146" s="11">
        <v>46242</v>
      </c>
      <c r="I146" s="4" t="s">
        <v>13</v>
      </c>
      <c r="J146" s="12" t="s">
        <v>33</v>
      </c>
      <c r="K146" s="12" t="s">
        <v>44</v>
      </c>
      <c r="L146" s="12" t="s">
        <v>4</v>
      </c>
      <c r="M146" s="12" t="s">
        <v>35</v>
      </c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customHeight="1" x14ac:dyDescent="0.2">
      <c r="A147" s="1"/>
      <c r="B147" s="4" t="s">
        <v>157</v>
      </c>
      <c r="C147" s="4" t="s">
        <v>196</v>
      </c>
      <c r="D147" s="4" t="s">
        <v>31</v>
      </c>
      <c r="E147" s="4">
        <v>4</v>
      </c>
      <c r="F147" s="9">
        <v>50</v>
      </c>
      <c r="G147" s="10" t="s">
        <v>32</v>
      </c>
      <c r="H147" s="11">
        <v>46243</v>
      </c>
      <c r="I147" s="4" t="s">
        <v>13</v>
      </c>
      <c r="J147" s="12" t="s">
        <v>33</v>
      </c>
      <c r="K147" s="12" t="s">
        <v>44</v>
      </c>
      <c r="L147" s="12" t="s">
        <v>4</v>
      </c>
      <c r="M147" s="12" t="s">
        <v>35</v>
      </c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customHeight="1" x14ac:dyDescent="0.2">
      <c r="A148" s="1"/>
      <c r="B148" s="4" t="s">
        <v>157</v>
      </c>
      <c r="C148" s="4" t="s">
        <v>197</v>
      </c>
      <c r="D148" s="4" t="s">
        <v>31</v>
      </c>
      <c r="E148" s="4">
        <v>10</v>
      </c>
      <c r="F148" s="9">
        <v>160</v>
      </c>
      <c r="G148" s="10" t="s">
        <v>32</v>
      </c>
      <c r="H148" s="11">
        <v>46244</v>
      </c>
      <c r="I148" s="4" t="s">
        <v>13</v>
      </c>
      <c r="J148" s="12" t="s">
        <v>33</v>
      </c>
      <c r="K148" s="12" t="s">
        <v>44</v>
      </c>
      <c r="L148" s="12" t="s">
        <v>4</v>
      </c>
      <c r="M148" s="12" t="s">
        <v>35</v>
      </c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customHeight="1" x14ac:dyDescent="0.2">
      <c r="A149" s="1"/>
      <c r="B149" s="4" t="s">
        <v>157</v>
      </c>
      <c r="C149" s="4" t="s">
        <v>198</v>
      </c>
      <c r="D149" s="4" t="s">
        <v>31</v>
      </c>
      <c r="E149" s="4">
        <v>10</v>
      </c>
      <c r="F149" s="9">
        <v>139.4</v>
      </c>
      <c r="G149" s="10" t="s">
        <v>32</v>
      </c>
      <c r="H149" s="11">
        <v>46245</v>
      </c>
      <c r="I149" s="4" t="s">
        <v>13</v>
      </c>
      <c r="J149" s="12" t="s">
        <v>33</v>
      </c>
      <c r="K149" s="12" t="s">
        <v>44</v>
      </c>
      <c r="L149" s="12" t="s">
        <v>4</v>
      </c>
      <c r="M149" s="12" t="s">
        <v>35</v>
      </c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customHeight="1" x14ac:dyDescent="0.2">
      <c r="A150" s="1"/>
      <c r="B150" s="4" t="s">
        <v>157</v>
      </c>
      <c r="C150" s="4" t="s">
        <v>199</v>
      </c>
      <c r="D150" s="4" t="s">
        <v>31</v>
      </c>
      <c r="E150" s="4">
        <v>10</v>
      </c>
      <c r="F150" s="9">
        <v>191</v>
      </c>
      <c r="G150" s="10" t="s">
        <v>32</v>
      </c>
      <c r="H150" s="11">
        <v>46246</v>
      </c>
      <c r="I150" s="4" t="s">
        <v>13</v>
      </c>
      <c r="J150" s="12" t="s">
        <v>33</v>
      </c>
      <c r="K150" s="12" t="s">
        <v>44</v>
      </c>
      <c r="L150" s="12" t="s">
        <v>4</v>
      </c>
      <c r="M150" s="12" t="s">
        <v>35</v>
      </c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customHeight="1" x14ac:dyDescent="0.2">
      <c r="A151" s="1"/>
      <c r="B151" s="4" t="s">
        <v>157</v>
      </c>
      <c r="C151" s="4" t="s">
        <v>200</v>
      </c>
      <c r="D151" s="4" t="s">
        <v>31</v>
      </c>
      <c r="E151" s="4">
        <v>10</v>
      </c>
      <c r="F151" s="9">
        <v>135</v>
      </c>
      <c r="G151" s="10" t="s">
        <v>32</v>
      </c>
      <c r="H151" s="11">
        <v>46247</v>
      </c>
      <c r="I151" s="4" t="s">
        <v>13</v>
      </c>
      <c r="J151" s="12" t="s">
        <v>33</v>
      </c>
      <c r="K151" s="12" t="s">
        <v>44</v>
      </c>
      <c r="L151" s="12" t="s">
        <v>4</v>
      </c>
      <c r="M151" s="12" t="s">
        <v>35</v>
      </c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customHeight="1" x14ac:dyDescent="0.2">
      <c r="A152" s="1"/>
      <c r="B152" s="4" t="s">
        <v>157</v>
      </c>
      <c r="C152" s="4" t="s">
        <v>201</v>
      </c>
      <c r="D152" s="4" t="s">
        <v>31</v>
      </c>
      <c r="E152" s="4">
        <v>4</v>
      </c>
      <c r="F152" s="9">
        <v>94</v>
      </c>
      <c r="G152" s="10" t="s">
        <v>32</v>
      </c>
      <c r="H152" s="11">
        <v>46249</v>
      </c>
      <c r="I152" s="4" t="s">
        <v>13</v>
      </c>
      <c r="J152" s="12" t="s">
        <v>33</v>
      </c>
      <c r="K152" s="12" t="s">
        <v>44</v>
      </c>
      <c r="L152" s="12" t="s">
        <v>4</v>
      </c>
      <c r="M152" s="12" t="s">
        <v>35</v>
      </c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customHeight="1" x14ac:dyDescent="0.2">
      <c r="A153" s="1"/>
      <c r="B153" s="4" t="s">
        <v>157</v>
      </c>
      <c r="C153" s="4" t="s">
        <v>202</v>
      </c>
      <c r="D153" s="4" t="s">
        <v>31</v>
      </c>
      <c r="E153" s="4">
        <v>6</v>
      </c>
      <c r="F153" s="9">
        <v>1000</v>
      </c>
      <c r="G153" s="10" t="s">
        <v>32</v>
      </c>
      <c r="H153" s="11">
        <v>46250</v>
      </c>
      <c r="I153" s="4" t="s">
        <v>13</v>
      </c>
      <c r="J153" s="12" t="s">
        <v>33</v>
      </c>
      <c r="K153" s="12" t="s">
        <v>44</v>
      </c>
      <c r="L153" s="12" t="s">
        <v>4</v>
      </c>
      <c r="M153" s="12" t="s">
        <v>35</v>
      </c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customHeight="1" x14ac:dyDescent="0.2">
      <c r="A154" s="1"/>
      <c r="B154" s="4" t="s">
        <v>157</v>
      </c>
      <c r="C154" s="4" t="s">
        <v>203</v>
      </c>
      <c r="D154" s="4" t="s">
        <v>31</v>
      </c>
      <c r="E154" s="4">
        <v>6</v>
      </c>
      <c r="F154" s="9">
        <v>20</v>
      </c>
      <c r="G154" s="10" t="s">
        <v>32</v>
      </c>
      <c r="H154" s="11">
        <v>46251</v>
      </c>
      <c r="I154" s="4" t="s">
        <v>13</v>
      </c>
      <c r="J154" s="12" t="s">
        <v>33</v>
      </c>
      <c r="K154" s="12" t="s">
        <v>44</v>
      </c>
      <c r="L154" s="12" t="s">
        <v>4</v>
      </c>
      <c r="M154" s="12" t="s">
        <v>35</v>
      </c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customHeight="1" x14ac:dyDescent="0.2">
      <c r="A155" s="1"/>
      <c r="B155" s="4" t="s">
        <v>157</v>
      </c>
      <c r="C155" s="4" t="s">
        <v>204</v>
      </c>
      <c r="D155" s="4" t="s">
        <v>31</v>
      </c>
      <c r="E155" s="4">
        <v>2</v>
      </c>
      <c r="F155" s="9">
        <v>300</v>
      </c>
      <c r="G155" s="10" t="s">
        <v>32</v>
      </c>
      <c r="H155" s="11">
        <v>46252</v>
      </c>
      <c r="I155" s="4" t="s">
        <v>13</v>
      </c>
      <c r="J155" s="12" t="s">
        <v>33</v>
      </c>
      <c r="K155" s="12" t="s">
        <v>44</v>
      </c>
      <c r="L155" s="12" t="s">
        <v>4</v>
      </c>
      <c r="M155" s="12" t="s">
        <v>35</v>
      </c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customHeight="1" x14ac:dyDescent="0.2">
      <c r="A156" s="1"/>
      <c r="B156" s="4" t="s">
        <v>157</v>
      </c>
      <c r="C156" s="4" t="s">
        <v>205</v>
      </c>
      <c r="D156" s="4" t="s">
        <v>31</v>
      </c>
      <c r="E156" s="4">
        <v>2</v>
      </c>
      <c r="F156" s="9">
        <v>100</v>
      </c>
      <c r="G156" s="10" t="s">
        <v>32</v>
      </c>
      <c r="H156" s="11">
        <v>46253</v>
      </c>
      <c r="I156" s="4" t="s">
        <v>13</v>
      </c>
      <c r="J156" s="12" t="s">
        <v>33</v>
      </c>
      <c r="K156" s="12" t="s">
        <v>44</v>
      </c>
      <c r="L156" s="12" t="s">
        <v>4</v>
      </c>
      <c r="M156" s="12" t="s">
        <v>35</v>
      </c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customHeight="1" x14ac:dyDescent="0.2">
      <c r="A157" s="1"/>
      <c r="B157" s="4" t="s">
        <v>157</v>
      </c>
      <c r="C157" s="4" t="s">
        <v>206</v>
      </c>
      <c r="D157" s="4" t="s">
        <v>31</v>
      </c>
      <c r="E157" s="4">
        <v>6</v>
      </c>
      <c r="F157" s="9">
        <v>200</v>
      </c>
      <c r="G157" s="10" t="s">
        <v>32</v>
      </c>
      <c r="H157" s="11">
        <v>46254</v>
      </c>
      <c r="I157" s="4" t="s">
        <v>13</v>
      </c>
      <c r="J157" s="12" t="s">
        <v>33</v>
      </c>
      <c r="K157" s="12" t="s">
        <v>44</v>
      </c>
      <c r="L157" s="12" t="s">
        <v>4</v>
      </c>
      <c r="M157" s="12" t="s">
        <v>35</v>
      </c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customHeight="1" x14ac:dyDescent="0.2">
      <c r="A158" s="1"/>
      <c r="B158" s="4" t="s">
        <v>157</v>
      </c>
      <c r="C158" s="4" t="s">
        <v>207</v>
      </c>
      <c r="D158" s="4" t="s">
        <v>31</v>
      </c>
      <c r="E158" s="4">
        <v>6</v>
      </c>
      <c r="F158" s="9">
        <v>200</v>
      </c>
      <c r="G158" s="10" t="s">
        <v>32</v>
      </c>
      <c r="H158" s="11">
        <v>46255</v>
      </c>
      <c r="I158" s="4" t="s">
        <v>13</v>
      </c>
      <c r="J158" s="12" t="s">
        <v>33</v>
      </c>
      <c r="K158" s="12" t="s">
        <v>44</v>
      </c>
      <c r="L158" s="12" t="s">
        <v>4</v>
      </c>
      <c r="M158" s="12" t="s">
        <v>35</v>
      </c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customHeight="1" x14ac:dyDescent="0.2">
      <c r="A159" s="1"/>
      <c r="B159" s="4" t="s">
        <v>157</v>
      </c>
      <c r="C159" s="4" t="s">
        <v>208</v>
      </c>
      <c r="D159" s="4" t="s">
        <v>31</v>
      </c>
      <c r="E159" s="4">
        <v>2</v>
      </c>
      <c r="F159" s="9">
        <v>40</v>
      </c>
      <c r="G159" s="10" t="s">
        <v>32</v>
      </c>
      <c r="H159" s="11">
        <v>46256</v>
      </c>
      <c r="I159" s="4" t="s">
        <v>13</v>
      </c>
      <c r="J159" s="12" t="s">
        <v>33</v>
      </c>
      <c r="K159" s="12" t="s">
        <v>44</v>
      </c>
      <c r="L159" s="12" t="s">
        <v>4</v>
      </c>
      <c r="M159" s="12" t="s">
        <v>35</v>
      </c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customHeight="1" x14ac:dyDescent="0.2">
      <c r="A160" s="1"/>
      <c r="B160" s="4" t="s">
        <v>157</v>
      </c>
      <c r="C160" s="4" t="s">
        <v>209</v>
      </c>
      <c r="D160" s="4" t="s">
        <v>31</v>
      </c>
      <c r="E160" s="4">
        <v>1</v>
      </c>
      <c r="F160" s="9">
        <v>18.940000000000001</v>
      </c>
      <c r="G160" s="10" t="s">
        <v>32</v>
      </c>
      <c r="H160" s="11">
        <v>46257</v>
      </c>
      <c r="I160" s="4" t="s">
        <v>13</v>
      </c>
      <c r="J160" s="12" t="s">
        <v>33</v>
      </c>
      <c r="K160" s="12" t="s">
        <v>44</v>
      </c>
      <c r="L160" s="12" t="s">
        <v>4</v>
      </c>
      <c r="M160" s="12" t="s">
        <v>35</v>
      </c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customHeight="1" x14ac:dyDescent="0.2">
      <c r="A161" s="1"/>
      <c r="B161" s="4" t="s">
        <v>157</v>
      </c>
      <c r="C161" s="4" t="s">
        <v>210</v>
      </c>
      <c r="D161" s="4" t="s">
        <v>31</v>
      </c>
      <c r="E161" s="4">
        <v>1</v>
      </c>
      <c r="F161" s="9">
        <v>17.149999999999999</v>
      </c>
      <c r="G161" s="10" t="s">
        <v>32</v>
      </c>
      <c r="H161" s="11">
        <v>46258</v>
      </c>
      <c r="I161" s="4" t="s">
        <v>13</v>
      </c>
      <c r="J161" s="12" t="s">
        <v>33</v>
      </c>
      <c r="K161" s="12" t="s">
        <v>44</v>
      </c>
      <c r="L161" s="12" t="s">
        <v>4</v>
      </c>
      <c r="M161" s="12" t="s">
        <v>35</v>
      </c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customHeight="1" x14ac:dyDescent="0.2">
      <c r="A162" s="1"/>
      <c r="B162" s="4" t="s">
        <v>157</v>
      </c>
      <c r="C162" s="4" t="s">
        <v>211</v>
      </c>
      <c r="D162" s="4" t="s">
        <v>31</v>
      </c>
      <c r="E162" s="4">
        <v>1</v>
      </c>
      <c r="F162" s="9">
        <v>2.73</v>
      </c>
      <c r="G162" s="10" t="s">
        <v>32</v>
      </c>
      <c r="H162" s="11">
        <v>46259</v>
      </c>
      <c r="I162" s="4" t="s">
        <v>13</v>
      </c>
      <c r="J162" s="12" t="s">
        <v>33</v>
      </c>
      <c r="K162" s="12" t="s">
        <v>44</v>
      </c>
      <c r="L162" s="12" t="s">
        <v>4</v>
      </c>
      <c r="M162" s="12" t="s">
        <v>35</v>
      </c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customHeight="1" x14ac:dyDescent="0.2">
      <c r="A163" s="1"/>
      <c r="B163" s="4" t="s">
        <v>157</v>
      </c>
      <c r="C163" s="4" t="s">
        <v>212</v>
      </c>
      <c r="D163" s="4" t="s">
        <v>31</v>
      </c>
      <c r="E163" s="4">
        <v>1</v>
      </c>
      <c r="F163" s="9">
        <v>9</v>
      </c>
      <c r="G163" s="10" t="s">
        <v>32</v>
      </c>
      <c r="H163" s="11">
        <v>46260</v>
      </c>
      <c r="I163" s="4" t="s">
        <v>13</v>
      </c>
      <c r="J163" s="12" t="s">
        <v>33</v>
      </c>
      <c r="K163" s="12" t="s">
        <v>44</v>
      </c>
      <c r="L163" s="12" t="s">
        <v>4</v>
      </c>
      <c r="M163" s="12" t="s">
        <v>35</v>
      </c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customHeight="1" x14ac:dyDescent="0.2">
      <c r="A164" s="1"/>
      <c r="B164" s="4" t="s">
        <v>157</v>
      </c>
      <c r="C164" s="4" t="s">
        <v>213</v>
      </c>
      <c r="D164" s="4" t="s">
        <v>31</v>
      </c>
      <c r="E164" s="4">
        <v>1</v>
      </c>
      <c r="F164" s="9">
        <v>20</v>
      </c>
      <c r="G164" s="10" t="s">
        <v>32</v>
      </c>
      <c r="H164" s="11">
        <v>46261</v>
      </c>
      <c r="I164" s="4" t="s">
        <v>13</v>
      </c>
      <c r="J164" s="12" t="s">
        <v>33</v>
      </c>
      <c r="K164" s="12" t="s">
        <v>44</v>
      </c>
      <c r="L164" s="12" t="s">
        <v>4</v>
      </c>
      <c r="M164" s="12" t="s">
        <v>35</v>
      </c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customHeight="1" x14ac:dyDescent="0.2">
      <c r="A165" s="1"/>
      <c r="B165" s="4" t="s">
        <v>157</v>
      </c>
      <c r="C165" s="4" t="s">
        <v>214</v>
      </c>
      <c r="D165" s="4" t="s">
        <v>31</v>
      </c>
      <c r="E165" s="4">
        <v>1</v>
      </c>
      <c r="F165" s="9">
        <v>46.89</v>
      </c>
      <c r="G165" s="10" t="s">
        <v>32</v>
      </c>
      <c r="H165" s="11">
        <v>46262</v>
      </c>
      <c r="I165" s="4" t="s">
        <v>13</v>
      </c>
      <c r="J165" s="12" t="s">
        <v>33</v>
      </c>
      <c r="K165" s="12" t="s">
        <v>44</v>
      </c>
      <c r="L165" s="12" t="s">
        <v>4</v>
      </c>
      <c r="M165" s="12" t="s">
        <v>35</v>
      </c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customHeight="1" x14ac:dyDescent="0.2">
      <c r="A166" s="1"/>
      <c r="B166" s="4" t="s">
        <v>157</v>
      </c>
      <c r="C166" s="4" t="s">
        <v>215</v>
      </c>
      <c r="D166" s="4" t="s">
        <v>31</v>
      </c>
      <c r="E166" s="4">
        <v>1</v>
      </c>
      <c r="F166" s="9">
        <v>28.79</v>
      </c>
      <c r="G166" s="10" t="s">
        <v>32</v>
      </c>
      <c r="H166" s="11">
        <v>46263</v>
      </c>
      <c r="I166" s="4" t="s">
        <v>13</v>
      </c>
      <c r="J166" s="12" t="s">
        <v>33</v>
      </c>
      <c r="K166" s="12" t="s">
        <v>44</v>
      </c>
      <c r="L166" s="12" t="s">
        <v>4</v>
      </c>
      <c r="M166" s="12" t="s">
        <v>35</v>
      </c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customHeight="1" x14ac:dyDescent="0.2">
      <c r="A167" s="1"/>
      <c r="B167" s="4" t="s">
        <v>157</v>
      </c>
      <c r="C167" s="4" t="s">
        <v>216</v>
      </c>
      <c r="D167" s="4" t="s">
        <v>31</v>
      </c>
      <c r="E167" s="4">
        <v>1</v>
      </c>
      <c r="F167" s="9">
        <v>2</v>
      </c>
      <c r="G167" s="10" t="s">
        <v>32</v>
      </c>
      <c r="H167" s="11">
        <v>46264</v>
      </c>
      <c r="I167" s="4" t="s">
        <v>13</v>
      </c>
      <c r="J167" s="12" t="s">
        <v>33</v>
      </c>
      <c r="K167" s="12" t="s">
        <v>44</v>
      </c>
      <c r="L167" s="12" t="s">
        <v>4</v>
      </c>
      <c r="M167" s="12" t="s">
        <v>35</v>
      </c>
      <c r="N167" s="1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customHeight="1" x14ac:dyDescent="0.2">
      <c r="A168" s="1"/>
      <c r="B168" s="4" t="s">
        <v>157</v>
      </c>
      <c r="C168" s="4" t="s">
        <v>217</v>
      </c>
      <c r="D168" s="4" t="s">
        <v>31</v>
      </c>
      <c r="E168" s="4">
        <v>2</v>
      </c>
      <c r="F168" s="9">
        <v>10</v>
      </c>
      <c r="G168" s="10" t="s">
        <v>32</v>
      </c>
      <c r="H168" s="11">
        <v>46265</v>
      </c>
      <c r="I168" s="4" t="s">
        <v>13</v>
      </c>
      <c r="J168" s="12" t="s">
        <v>33</v>
      </c>
      <c r="K168" s="12" t="s">
        <v>44</v>
      </c>
      <c r="L168" s="12" t="s">
        <v>4</v>
      </c>
      <c r="M168" s="12" t="s">
        <v>35</v>
      </c>
      <c r="N168" s="1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customHeight="1" x14ac:dyDescent="0.2">
      <c r="A169" s="1"/>
      <c r="B169" s="4" t="s">
        <v>157</v>
      </c>
      <c r="C169" s="4" t="s">
        <v>218</v>
      </c>
      <c r="D169" s="4" t="s">
        <v>31</v>
      </c>
      <c r="E169" s="4">
        <v>9</v>
      </c>
      <c r="F169" s="9">
        <v>180</v>
      </c>
      <c r="G169" s="10" t="s">
        <v>32</v>
      </c>
      <c r="H169" s="11">
        <v>46266</v>
      </c>
      <c r="I169" s="4" t="s">
        <v>13</v>
      </c>
      <c r="J169" s="12" t="s">
        <v>33</v>
      </c>
      <c r="K169" s="12" t="s">
        <v>44</v>
      </c>
      <c r="L169" s="12" t="s">
        <v>4</v>
      </c>
      <c r="M169" s="12" t="s">
        <v>35</v>
      </c>
      <c r="N169" s="1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customHeight="1" x14ac:dyDescent="0.2">
      <c r="A170" s="1"/>
      <c r="B170" s="4" t="s">
        <v>157</v>
      </c>
      <c r="C170" s="8" t="s">
        <v>219</v>
      </c>
      <c r="D170" s="4" t="s">
        <v>31</v>
      </c>
      <c r="E170" s="4">
        <v>1</v>
      </c>
      <c r="F170" s="9">
        <v>700</v>
      </c>
      <c r="G170" s="10" t="s">
        <v>32</v>
      </c>
      <c r="H170" s="11">
        <v>46267</v>
      </c>
      <c r="I170" s="4" t="s">
        <v>14</v>
      </c>
      <c r="J170" s="12" t="s">
        <v>33</v>
      </c>
      <c r="K170" s="12" t="s">
        <v>67</v>
      </c>
      <c r="L170" s="12" t="s">
        <v>4</v>
      </c>
      <c r="M170" s="12" t="s">
        <v>35</v>
      </c>
      <c r="N170" s="1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customHeight="1" x14ac:dyDescent="0.2">
      <c r="A171" s="1"/>
      <c r="B171" s="4" t="s">
        <v>157</v>
      </c>
      <c r="C171" s="8" t="s">
        <v>220</v>
      </c>
      <c r="D171" s="4" t="s">
        <v>31</v>
      </c>
      <c r="E171" s="4">
        <v>5</v>
      </c>
      <c r="F171" s="9">
        <v>100</v>
      </c>
      <c r="G171" s="10" t="s">
        <v>32</v>
      </c>
      <c r="H171" s="11">
        <v>46268</v>
      </c>
      <c r="I171" s="4" t="s">
        <v>13</v>
      </c>
      <c r="J171" s="12" t="s">
        <v>33</v>
      </c>
      <c r="K171" s="12" t="s">
        <v>44</v>
      </c>
      <c r="L171" s="12" t="s">
        <v>4</v>
      </c>
      <c r="M171" s="12" t="s">
        <v>35</v>
      </c>
      <c r="N171" s="1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customHeight="1" x14ac:dyDescent="0.2">
      <c r="A172" s="1"/>
      <c r="B172" s="4" t="s">
        <v>157</v>
      </c>
      <c r="C172" s="8" t="s">
        <v>221</v>
      </c>
      <c r="D172" s="4" t="s">
        <v>31</v>
      </c>
      <c r="E172" s="4">
        <v>1</v>
      </c>
      <c r="F172" s="9">
        <v>50</v>
      </c>
      <c r="G172" s="10" t="s">
        <v>32</v>
      </c>
      <c r="H172" s="11">
        <v>46269</v>
      </c>
      <c r="I172" s="4" t="s">
        <v>13</v>
      </c>
      <c r="J172" s="12" t="s">
        <v>33</v>
      </c>
      <c r="K172" s="12" t="s">
        <v>44</v>
      </c>
      <c r="L172" s="12" t="s">
        <v>4</v>
      </c>
      <c r="M172" s="12" t="s">
        <v>35</v>
      </c>
      <c r="N172" s="1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customHeight="1" x14ac:dyDescent="0.2">
      <c r="A173" s="1"/>
      <c r="B173" s="4" t="s">
        <v>157</v>
      </c>
      <c r="C173" s="4" t="s">
        <v>222</v>
      </c>
      <c r="D173" s="4" t="s">
        <v>31</v>
      </c>
      <c r="E173" s="4">
        <v>1</v>
      </c>
      <c r="F173" s="9">
        <v>240</v>
      </c>
      <c r="G173" s="10" t="s">
        <v>32</v>
      </c>
      <c r="H173" s="11">
        <v>46270</v>
      </c>
      <c r="I173" s="4" t="s">
        <v>14</v>
      </c>
      <c r="J173" s="12" t="s">
        <v>33</v>
      </c>
      <c r="K173" s="12" t="s">
        <v>67</v>
      </c>
      <c r="L173" s="12" t="s">
        <v>4</v>
      </c>
      <c r="M173" s="12" t="s">
        <v>35</v>
      </c>
      <c r="N173" s="1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customHeight="1" x14ac:dyDescent="0.2">
      <c r="A174" s="1"/>
      <c r="B174" s="4" t="s">
        <v>125</v>
      </c>
      <c r="C174" s="4" t="s">
        <v>223</v>
      </c>
      <c r="D174" s="4" t="s">
        <v>31</v>
      </c>
      <c r="E174" s="4">
        <v>1</v>
      </c>
      <c r="F174" s="9">
        <v>1775</v>
      </c>
      <c r="G174" s="10" t="s">
        <v>32</v>
      </c>
      <c r="H174" s="11">
        <v>46113</v>
      </c>
      <c r="I174" s="4" t="s">
        <v>13</v>
      </c>
      <c r="J174" s="12" t="s">
        <v>33</v>
      </c>
      <c r="K174" s="12" t="s">
        <v>34</v>
      </c>
      <c r="L174" s="12" t="s">
        <v>4</v>
      </c>
      <c r="M174" s="12" t="s">
        <v>35</v>
      </c>
      <c r="N174" s="1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customHeight="1" x14ac:dyDescent="0.2">
      <c r="A175" s="1"/>
      <c r="B175" s="4" t="s">
        <v>125</v>
      </c>
      <c r="C175" s="4" t="s">
        <v>224</v>
      </c>
      <c r="D175" s="4" t="s">
        <v>31</v>
      </c>
      <c r="E175" s="4">
        <v>1</v>
      </c>
      <c r="F175" s="9">
        <v>3000</v>
      </c>
      <c r="G175" s="10" t="s">
        <v>32</v>
      </c>
      <c r="H175" s="4" t="s">
        <v>53</v>
      </c>
      <c r="I175" s="4" t="s">
        <v>13</v>
      </c>
      <c r="J175" s="12" t="s">
        <v>33</v>
      </c>
      <c r="K175" s="12" t="s">
        <v>34</v>
      </c>
      <c r="L175" s="12" t="s">
        <v>4</v>
      </c>
      <c r="M175" s="12" t="s">
        <v>35</v>
      </c>
      <c r="N175" s="1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customHeight="1" x14ac:dyDescent="0.2">
      <c r="A176" s="1"/>
      <c r="B176" s="4" t="s">
        <v>125</v>
      </c>
      <c r="C176" s="4" t="s">
        <v>225</v>
      </c>
      <c r="D176" s="4" t="s">
        <v>31</v>
      </c>
      <c r="E176" s="4">
        <v>1</v>
      </c>
      <c r="F176" s="9">
        <v>4000</v>
      </c>
      <c r="G176" s="10" t="s">
        <v>32</v>
      </c>
      <c r="H176" s="4" t="s">
        <v>226</v>
      </c>
      <c r="I176" s="4" t="s">
        <v>13</v>
      </c>
      <c r="J176" s="12" t="s">
        <v>33</v>
      </c>
      <c r="K176" s="12" t="s">
        <v>34</v>
      </c>
      <c r="L176" s="12" t="s">
        <v>4</v>
      </c>
      <c r="M176" s="12" t="s">
        <v>35</v>
      </c>
      <c r="N176" s="1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customHeight="1" x14ac:dyDescent="0.2">
      <c r="A177" s="1"/>
      <c r="B177" s="4" t="s">
        <v>125</v>
      </c>
      <c r="C177" s="4" t="s">
        <v>227</v>
      </c>
      <c r="D177" s="4" t="s">
        <v>31</v>
      </c>
      <c r="E177" s="4">
        <v>1</v>
      </c>
      <c r="F177" s="9">
        <v>4000</v>
      </c>
      <c r="G177" s="10" t="s">
        <v>32</v>
      </c>
      <c r="H177" s="11">
        <v>46113</v>
      </c>
      <c r="I177" s="4" t="s">
        <v>13</v>
      </c>
      <c r="J177" s="12" t="s">
        <v>33</v>
      </c>
      <c r="K177" s="12" t="s">
        <v>34</v>
      </c>
      <c r="L177" s="12" t="s">
        <v>4</v>
      </c>
      <c r="M177" s="12" t="s">
        <v>35</v>
      </c>
      <c r="N177" s="1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customHeight="1" x14ac:dyDescent="0.2">
      <c r="A178" s="1"/>
      <c r="B178" s="4" t="s">
        <v>125</v>
      </c>
      <c r="C178" s="4" t="s">
        <v>228</v>
      </c>
      <c r="D178" s="4" t="s">
        <v>229</v>
      </c>
      <c r="E178" s="4">
        <v>500</v>
      </c>
      <c r="F178" s="9">
        <v>14605</v>
      </c>
      <c r="G178" s="10" t="s">
        <v>32</v>
      </c>
      <c r="H178" s="11">
        <v>46114</v>
      </c>
      <c r="I178" s="4" t="s">
        <v>13</v>
      </c>
      <c r="J178" s="12" t="s">
        <v>33</v>
      </c>
      <c r="K178" s="12" t="s">
        <v>44</v>
      </c>
      <c r="L178" s="12" t="s">
        <v>4</v>
      </c>
      <c r="M178" s="12" t="s">
        <v>35</v>
      </c>
      <c r="N178" s="1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customHeight="1" x14ac:dyDescent="0.2">
      <c r="A179" s="1"/>
      <c r="B179" s="4" t="s">
        <v>125</v>
      </c>
      <c r="C179" s="4" t="s">
        <v>230</v>
      </c>
      <c r="D179" s="4" t="s">
        <v>231</v>
      </c>
      <c r="E179" s="4">
        <v>540</v>
      </c>
      <c r="F179" s="9">
        <v>3000</v>
      </c>
      <c r="G179" s="10" t="s">
        <v>32</v>
      </c>
      <c r="H179" s="11">
        <v>46115</v>
      </c>
      <c r="I179" s="4" t="s">
        <v>13</v>
      </c>
      <c r="J179" s="12" t="s">
        <v>33</v>
      </c>
      <c r="K179" s="12" t="s">
        <v>44</v>
      </c>
      <c r="L179" s="12" t="s">
        <v>4</v>
      </c>
      <c r="M179" s="12" t="s">
        <v>35</v>
      </c>
      <c r="N179" s="1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customHeight="1" x14ac:dyDescent="0.2">
      <c r="A180" s="1"/>
      <c r="B180" s="4" t="s">
        <v>125</v>
      </c>
      <c r="C180" s="4" t="s">
        <v>232</v>
      </c>
      <c r="D180" s="4" t="s">
        <v>233</v>
      </c>
      <c r="E180" s="4">
        <v>2600</v>
      </c>
      <c r="F180" s="9">
        <v>24700</v>
      </c>
      <c r="G180" s="10" t="s">
        <v>32</v>
      </c>
      <c r="H180" s="11">
        <v>46116</v>
      </c>
      <c r="I180" s="4" t="s">
        <v>13</v>
      </c>
      <c r="J180" s="12" t="s">
        <v>33</v>
      </c>
      <c r="K180" s="12" t="s">
        <v>44</v>
      </c>
      <c r="L180" s="12" t="s">
        <v>4</v>
      </c>
      <c r="M180" s="12" t="s">
        <v>35</v>
      </c>
      <c r="N180" s="1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customHeight="1" x14ac:dyDescent="0.2">
      <c r="A181" s="1"/>
      <c r="B181" s="4" t="s">
        <v>125</v>
      </c>
      <c r="C181" s="4" t="s">
        <v>234</v>
      </c>
      <c r="D181" s="4" t="s">
        <v>31</v>
      </c>
      <c r="E181" s="4">
        <v>1000</v>
      </c>
      <c r="F181" s="9">
        <v>30000</v>
      </c>
      <c r="G181" s="10" t="s">
        <v>32</v>
      </c>
      <c r="H181" s="11">
        <v>46117</v>
      </c>
      <c r="I181" s="4" t="s">
        <v>13</v>
      </c>
      <c r="J181" s="12" t="s">
        <v>33</v>
      </c>
      <c r="K181" s="12" t="s">
        <v>44</v>
      </c>
      <c r="L181" s="12" t="s">
        <v>4</v>
      </c>
      <c r="M181" s="12" t="s">
        <v>35</v>
      </c>
      <c r="N181" s="1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customHeight="1" x14ac:dyDescent="0.2">
      <c r="A182" s="1"/>
      <c r="B182" s="4" t="s">
        <v>125</v>
      </c>
      <c r="C182" s="4" t="s">
        <v>235</v>
      </c>
      <c r="D182" s="4" t="s">
        <v>31</v>
      </c>
      <c r="E182" s="4">
        <v>16</v>
      </c>
      <c r="F182" s="9">
        <v>1920</v>
      </c>
      <c r="G182" s="10" t="s">
        <v>32</v>
      </c>
      <c r="H182" s="11">
        <v>46118</v>
      </c>
      <c r="I182" s="4" t="s">
        <v>13</v>
      </c>
      <c r="J182" s="12" t="s">
        <v>33</v>
      </c>
      <c r="K182" s="12" t="s">
        <v>44</v>
      </c>
      <c r="L182" s="12" t="s">
        <v>4</v>
      </c>
      <c r="M182" s="12" t="s">
        <v>35</v>
      </c>
      <c r="N182" s="1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customHeight="1" x14ac:dyDescent="0.2">
      <c r="A183" s="1"/>
      <c r="B183" s="4" t="s">
        <v>236</v>
      </c>
      <c r="C183" s="4" t="s">
        <v>237</v>
      </c>
      <c r="D183" s="4" t="s">
        <v>31</v>
      </c>
      <c r="E183" s="4">
        <v>1</v>
      </c>
      <c r="F183" s="9">
        <v>5000</v>
      </c>
      <c r="G183" s="10" t="s">
        <v>32</v>
      </c>
      <c r="H183" s="11">
        <v>46327</v>
      </c>
      <c r="I183" s="4" t="s">
        <v>14</v>
      </c>
      <c r="J183" s="12" t="s">
        <v>33</v>
      </c>
      <c r="K183" s="12" t="s">
        <v>67</v>
      </c>
      <c r="L183" s="12" t="s">
        <v>4</v>
      </c>
      <c r="M183" s="12" t="s">
        <v>35</v>
      </c>
      <c r="N183" s="1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customHeight="1" x14ac:dyDescent="0.2">
      <c r="A184" s="1"/>
      <c r="B184" s="4" t="s">
        <v>49</v>
      </c>
      <c r="C184" s="4" t="s">
        <v>238</v>
      </c>
      <c r="D184" s="4" t="s">
        <v>31</v>
      </c>
      <c r="E184" s="4">
        <v>1</v>
      </c>
      <c r="F184" s="9">
        <v>8400</v>
      </c>
      <c r="G184" s="10" t="s">
        <v>32</v>
      </c>
      <c r="H184" s="4" t="s">
        <v>53</v>
      </c>
      <c r="I184" s="4" t="s">
        <v>13</v>
      </c>
      <c r="J184" s="12" t="s">
        <v>33</v>
      </c>
      <c r="K184" s="12" t="s">
        <v>34</v>
      </c>
      <c r="L184" s="12" t="s">
        <v>4</v>
      </c>
      <c r="M184" s="12" t="s">
        <v>35</v>
      </c>
      <c r="N184" s="1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customHeight="1" x14ac:dyDescent="0.2">
      <c r="A185" s="1"/>
      <c r="B185" s="4" t="s">
        <v>49</v>
      </c>
      <c r="C185" s="4" t="s">
        <v>239</v>
      </c>
      <c r="D185" s="4" t="s">
        <v>31</v>
      </c>
      <c r="E185" s="4">
        <v>31</v>
      </c>
      <c r="F185" s="9">
        <v>31000</v>
      </c>
      <c r="G185" s="10" t="s">
        <v>32</v>
      </c>
      <c r="H185" s="4" t="s">
        <v>53</v>
      </c>
      <c r="I185" s="4" t="s">
        <v>13</v>
      </c>
      <c r="J185" s="12" t="s">
        <v>33</v>
      </c>
      <c r="K185" s="12" t="s">
        <v>34</v>
      </c>
      <c r="L185" s="12" t="s">
        <v>4</v>
      </c>
      <c r="M185" s="12" t="s">
        <v>35</v>
      </c>
      <c r="N185" s="1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customHeight="1" x14ac:dyDescent="0.2">
      <c r="A186" s="1"/>
      <c r="B186" s="4" t="s">
        <v>49</v>
      </c>
      <c r="C186" s="4" t="s">
        <v>240</v>
      </c>
      <c r="D186" s="4" t="s">
        <v>31</v>
      </c>
      <c r="E186" s="4">
        <v>31</v>
      </c>
      <c r="F186" s="9">
        <v>20000</v>
      </c>
      <c r="G186" s="10" t="s">
        <v>32</v>
      </c>
      <c r="H186" s="4" t="s">
        <v>53</v>
      </c>
      <c r="I186" s="4" t="s">
        <v>13</v>
      </c>
      <c r="J186" s="12" t="s">
        <v>33</v>
      </c>
      <c r="K186" s="12" t="s">
        <v>34</v>
      </c>
      <c r="L186" s="12" t="s">
        <v>4</v>
      </c>
      <c r="M186" s="12" t="s">
        <v>35</v>
      </c>
      <c r="N186" s="1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customHeight="1" x14ac:dyDescent="0.2">
      <c r="A187" s="1"/>
      <c r="B187" s="4" t="s">
        <v>49</v>
      </c>
      <c r="C187" s="4" t="s">
        <v>241</v>
      </c>
      <c r="D187" s="4" t="s">
        <v>31</v>
      </c>
      <c r="E187" s="4">
        <v>31</v>
      </c>
      <c r="F187" s="9">
        <v>26000</v>
      </c>
      <c r="G187" s="10" t="s">
        <v>32</v>
      </c>
      <c r="H187" s="4" t="s">
        <v>53</v>
      </c>
      <c r="I187" s="4" t="s">
        <v>13</v>
      </c>
      <c r="J187" s="12" t="s">
        <v>33</v>
      </c>
      <c r="K187" s="12" t="s">
        <v>34</v>
      </c>
      <c r="L187" s="12" t="s">
        <v>4</v>
      </c>
      <c r="M187" s="12" t="s">
        <v>35</v>
      </c>
      <c r="N187" s="1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customHeight="1" x14ac:dyDescent="0.2">
      <c r="A188" s="1"/>
      <c r="B188" s="4" t="s">
        <v>49</v>
      </c>
      <c r="C188" s="4" t="s">
        <v>242</v>
      </c>
      <c r="D188" s="4" t="s">
        <v>31</v>
      </c>
      <c r="E188" s="4">
        <v>1</v>
      </c>
      <c r="F188" s="9">
        <v>531760</v>
      </c>
      <c r="G188" s="10" t="s">
        <v>32</v>
      </c>
      <c r="H188" s="4" t="s">
        <v>53</v>
      </c>
      <c r="I188" s="4" t="s">
        <v>13</v>
      </c>
      <c r="J188" s="12" t="s">
        <v>33</v>
      </c>
      <c r="K188" s="12" t="s">
        <v>59</v>
      </c>
      <c r="L188" s="12" t="s">
        <v>4</v>
      </c>
      <c r="M188" s="12" t="s">
        <v>35</v>
      </c>
      <c r="N188" s="1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customHeight="1" x14ac:dyDescent="0.2">
      <c r="A189" s="1"/>
      <c r="B189" s="4" t="s">
        <v>49</v>
      </c>
      <c r="C189" s="4" t="s">
        <v>243</v>
      </c>
      <c r="D189" s="4" t="s">
        <v>31</v>
      </c>
      <c r="E189" s="4">
        <v>1</v>
      </c>
      <c r="F189" s="9">
        <v>53176</v>
      </c>
      <c r="G189" s="10" t="s">
        <v>32</v>
      </c>
      <c r="H189" s="4" t="s">
        <v>53</v>
      </c>
      <c r="I189" s="4" t="s">
        <v>13</v>
      </c>
      <c r="J189" s="12" t="s">
        <v>244</v>
      </c>
      <c r="K189" s="12" t="s">
        <v>61</v>
      </c>
      <c r="L189" s="12" t="s">
        <v>4</v>
      </c>
      <c r="M189" s="12" t="s">
        <v>35</v>
      </c>
      <c r="N189" s="1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customHeight="1" x14ac:dyDescent="0.2">
      <c r="A190" s="1"/>
      <c r="B190" s="4" t="s">
        <v>125</v>
      </c>
      <c r="C190" s="4" t="s">
        <v>245</v>
      </c>
      <c r="D190" s="4" t="s">
        <v>246</v>
      </c>
      <c r="E190" s="4">
        <v>50</v>
      </c>
      <c r="F190" s="9">
        <v>31393.79</v>
      </c>
      <c r="G190" s="10" t="s">
        <v>32</v>
      </c>
      <c r="H190" s="11">
        <v>46266</v>
      </c>
      <c r="I190" s="4" t="s">
        <v>14</v>
      </c>
      <c r="J190" s="12" t="s">
        <v>33</v>
      </c>
      <c r="K190" s="12" t="s">
        <v>247</v>
      </c>
      <c r="L190" s="12" t="s">
        <v>4</v>
      </c>
      <c r="M190" s="12" t="s">
        <v>35</v>
      </c>
      <c r="N190" s="1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customHeight="1" x14ac:dyDescent="0.2">
      <c r="A191" s="1"/>
      <c r="B191" s="4" t="s">
        <v>125</v>
      </c>
      <c r="C191" s="4" t="s">
        <v>248</v>
      </c>
      <c r="D191" s="4" t="s">
        <v>246</v>
      </c>
      <c r="E191" s="4">
        <v>71</v>
      </c>
      <c r="F191" s="9">
        <v>28490</v>
      </c>
      <c r="G191" s="10" t="s">
        <v>32</v>
      </c>
      <c r="H191" s="11">
        <v>46267</v>
      </c>
      <c r="I191" s="4" t="s">
        <v>14</v>
      </c>
      <c r="J191" s="12" t="s">
        <v>33</v>
      </c>
      <c r="K191" s="12" t="s">
        <v>247</v>
      </c>
      <c r="L191" s="12" t="s">
        <v>4</v>
      </c>
      <c r="M191" s="12" t="s">
        <v>35</v>
      </c>
      <c r="N191" s="1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customHeight="1" x14ac:dyDescent="0.2">
      <c r="A192" s="1"/>
      <c r="B192" s="4" t="s">
        <v>125</v>
      </c>
      <c r="C192" s="4" t="s">
        <v>249</v>
      </c>
      <c r="D192" s="4" t="s">
        <v>31</v>
      </c>
      <c r="E192" s="4">
        <v>15</v>
      </c>
      <c r="F192" s="9">
        <v>1408.5</v>
      </c>
      <c r="G192" s="10" t="s">
        <v>32</v>
      </c>
      <c r="H192" s="11">
        <v>46268</v>
      </c>
      <c r="I192" s="4" t="s">
        <v>13</v>
      </c>
      <c r="J192" s="12" t="s">
        <v>33</v>
      </c>
      <c r="K192" s="12" t="s">
        <v>44</v>
      </c>
      <c r="L192" s="12" t="s">
        <v>4</v>
      </c>
      <c r="M192" s="12" t="s">
        <v>35</v>
      </c>
      <c r="N192" s="1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customHeight="1" x14ac:dyDescent="0.2">
      <c r="A193" s="1"/>
      <c r="B193" s="4" t="s">
        <v>125</v>
      </c>
      <c r="C193" s="4" t="s">
        <v>250</v>
      </c>
      <c r="D193" s="4" t="s">
        <v>31</v>
      </c>
      <c r="E193" s="4">
        <v>45</v>
      </c>
      <c r="F193" s="9">
        <v>1186.8</v>
      </c>
      <c r="G193" s="10" t="s">
        <v>32</v>
      </c>
      <c r="H193" s="11">
        <v>46269</v>
      </c>
      <c r="I193" s="4" t="s">
        <v>13</v>
      </c>
      <c r="J193" s="12" t="s">
        <v>33</v>
      </c>
      <c r="K193" s="12" t="s">
        <v>44</v>
      </c>
      <c r="L193" s="12" t="s">
        <v>4</v>
      </c>
      <c r="M193" s="12" t="s">
        <v>35</v>
      </c>
      <c r="N193" s="1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customHeight="1" x14ac:dyDescent="0.2">
      <c r="A194" s="1"/>
      <c r="B194" s="4" t="s">
        <v>125</v>
      </c>
      <c r="C194" s="4" t="s">
        <v>251</v>
      </c>
      <c r="D194" s="4" t="s">
        <v>31</v>
      </c>
      <c r="E194" s="4">
        <v>5</v>
      </c>
      <c r="F194" s="9">
        <v>1024.5</v>
      </c>
      <c r="G194" s="10" t="s">
        <v>32</v>
      </c>
      <c r="H194" s="11">
        <v>46270</v>
      </c>
      <c r="I194" s="4" t="s">
        <v>13</v>
      </c>
      <c r="J194" s="12" t="s">
        <v>33</v>
      </c>
      <c r="K194" s="12" t="s">
        <v>44</v>
      </c>
      <c r="L194" s="12" t="s">
        <v>4</v>
      </c>
      <c r="M194" s="12" t="s">
        <v>35</v>
      </c>
      <c r="N194" s="1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customHeight="1" x14ac:dyDescent="0.2">
      <c r="A195" s="1"/>
      <c r="B195" s="4" t="s">
        <v>125</v>
      </c>
      <c r="C195" s="4" t="s">
        <v>252</v>
      </c>
      <c r="D195" s="4" t="s">
        <v>31</v>
      </c>
      <c r="E195" s="4">
        <v>1</v>
      </c>
      <c r="F195" s="9">
        <v>14500</v>
      </c>
      <c r="G195" s="16" t="s">
        <v>32</v>
      </c>
      <c r="H195" s="4" t="s">
        <v>53</v>
      </c>
      <c r="I195" s="17" t="s">
        <v>13</v>
      </c>
      <c r="J195" s="18" t="s">
        <v>33</v>
      </c>
      <c r="K195" s="18" t="s">
        <v>67</v>
      </c>
      <c r="L195" s="18" t="s">
        <v>4</v>
      </c>
      <c r="M195" s="12" t="s">
        <v>35</v>
      </c>
      <c r="N195" s="1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customHeight="1" x14ac:dyDescent="0.2">
      <c r="A196" s="1"/>
      <c r="B196" s="17" t="s">
        <v>62</v>
      </c>
      <c r="C196" s="17" t="s">
        <v>253</v>
      </c>
      <c r="D196" s="17" t="s">
        <v>31</v>
      </c>
      <c r="E196" s="17">
        <v>5</v>
      </c>
      <c r="F196" s="19">
        <v>54075.5</v>
      </c>
      <c r="G196" s="16" t="s">
        <v>32</v>
      </c>
      <c r="H196" s="4" t="s">
        <v>53</v>
      </c>
      <c r="I196" s="17" t="s">
        <v>13</v>
      </c>
      <c r="J196" s="18" t="s">
        <v>33</v>
      </c>
      <c r="K196" s="18" t="s">
        <v>59</v>
      </c>
      <c r="L196" s="18" t="s">
        <v>4</v>
      </c>
      <c r="M196" s="12" t="s">
        <v>35</v>
      </c>
      <c r="N196" s="1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customHeight="1" x14ac:dyDescent="0.2">
      <c r="A197" s="1"/>
      <c r="B197" s="17" t="s">
        <v>55</v>
      </c>
      <c r="C197" s="20" t="s">
        <v>254</v>
      </c>
      <c r="D197" s="8" t="s">
        <v>31</v>
      </c>
      <c r="E197" s="8">
        <v>2</v>
      </c>
      <c r="F197" s="21">
        <v>5904</v>
      </c>
      <c r="G197" s="22" t="s">
        <v>32</v>
      </c>
      <c r="H197" s="23">
        <v>46357</v>
      </c>
      <c r="I197" s="24" t="s">
        <v>13</v>
      </c>
      <c r="J197" s="25" t="s">
        <v>33</v>
      </c>
      <c r="K197" s="25" t="s">
        <v>59</v>
      </c>
      <c r="L197" s="25" t="s">
        <v>4</v>
      </c>
      <c r="M197" s="26" t="s">
        <v>35</v>
      </c>
      <c r="N197" s="18"/>
      <c r="O197" s="1"/>
      <c r="P197" s="1"/>
      <c r="Q197" s="1"/>
      <c r="R197" s="1"/>
      <c r="S197" s="2"/>
      <c r="T197" s="1"/>
      <c r="U197" s="1"/>
      <c r="V197" s="1"/>
      <c r="W197" s="1"/>
      <c r="X197" s="1"/>
      <c r="Y197" s="1"/>
      <c r="Z197" s="1"/>
      <c r="AA197" s="1"/>
    </row>
    <row r="198" spans="1:27" ht="24" customHeight="1" x14ac:dyDescent="0.2">
      <c r="A198" s="1"/>
      <c r="B198" s="17" t="s">
        <v>255</v>
      </c>
      <c r="C198" s="24" t="s">
        <v>256</v>
      </c>
      <c r="D198" s="27" t="s">
        <v>31</v>
      </c>
      <c r="E198" s="27">
        <v>50</v>
      </c>
      <c r="F198" s="28">
        <v>70000</v>
      </c>
      <c r="G198" s="29" t="s">
        <v>32</v>
      </c>
      <c r="H198" s="30">
        <v>46204</v>
      </c>
      <c r="I198" s="24" t="s">
        <v>13</v>
      </c>
      <c r="J198" s="25" t="s">
        <v>33</v>
      </c>
      <c r="K198" s="25" t="s">
        <v>44</v>
      </c>
      <c r="L198" s="25" t="s">
        <v>4</v>
      </c>
      <c r="M198" s="25" t="s">
        <v>35</v>
      </c>
      <c r="N198" s="18"/>
      <c r="O198" s="1"/>
      <c r="P198" s="1"/>
      <c r="Q198" s="1"/>
      <c r="R198" s="1"/>
      <c r="S198" s="2"/>
      <c r="T198" s="1"/>
      <c r="U198" s="1"/>
      <c r="V198" s="1"/>
      <c r="W198" s="1"/>
      <c r="X198" s="1"/>
      <c r="Y198" s="1"/>
      <c r="Z198" s="1"/>
      <c r="AA198" s="1"/>
    </row>
    <row r="199" spans="1:27" ht="24" customHeight="1" x14ac:dyDescent="0.2">
      <c r="A199" s="1"/>
      <c r="B199" s="31" t="s">
        <v>119</v>
      </c>
      <c r="C199" s="32" t="s">
        <v>257</v>
      </c>
      <c r="D199" s="32" t="s">
        <v>31</v>
      </c>
      <c r="E199" s="32">
        <v>1</v>
      </c>
      <c r="F199" s="33">
        <v>12000</v>
      </c>
      <c r="G199" s="34" t="s">
        <v>52</v>
      </c>
      <c r="H199" s="32" t="s">
        <v>53</v>
      </c>
      <c r="I199" s="32" t="s">
        <v>13</v>
      </c>
      <c r="J199" s="35" t="s">
        <v>145</v>
      </c>
      <c r="K199" s="35" t="s">
        <v>142</v>
      </c>
      <c r="L199" s="35" t="s">
        <v>4</v>
      </c>
      <c r="M199" s="25" t="s">
        <v>35</v>
      </c>
      <c r="N199" s="18"/>
      <c r="O199" s="1"/>
      <c r="P199" s="1"/>
      <c r="Q199" s="1"/>
      <c r="R199" s="1"/>
      <c r="S199" s="2"/>
      <c r="T199" s="1"/>
      <c r="U199" s="1"/>
      <c r="V199" s="1"/>
      <c r="W199" s="1"/>
      <c r="X199" s="1"/>
      <c r="Y199" s="1"/>
      <c r="Z199" s="1"/>
      <c r="AA199" s="1"/>
    </row>
    <row r="200" spans="1:27" ht="24" customHeight="1" x14ac:dyDescent="0.2">
      <c r="A200" s="1"/>
      <c r="B200" s="31" t="s">
        <v>119</v>
      </c>
      <c r="C200" s="32" t="s">
        <v>257</v>
      </c>
      <c r="D200" s="32" t="s">
        <v>31</v>
      </c>
      <c r="E200" s="32">
        <v>1</v>
      </c>
      <c r="F200" s="33">
        <v>143000</v>
      </c>
      <c r="G200" s="34" t="s">
        <v>32</v>
      </c>
      <c r="H200" s="32" t="s">
        <v>53</v>
      </c>
      <c r="I200" s="32" t="s">
        <v>13</v>
      </c>
      <c r="J200" s="35" t="s">
        <v>145</v>
      </c>
      <c r="K200" s="35" t="s">
        <v>142</v>
      </c>
      <c r="L200" s="35" t="s">
        <v>4</v>
      </c>
      <c r="M200" s="25" t="s">
        <v>35</v>
      </c>
      <c r="N200" s="18"/>
      <c r="O200" s="1"/>
      <c r="P200" s="1"/>
      <c r="Q200" s="1"/>
      <c r="R200" s="1"/>
      <c r="S200" s="2"/>
      <c r="T200" s="1"/>
      <c r="U200" s="1"/>
      <c r="V200" s="1"/>
      <c r="W200" s="1"/>
      <c r="X200" s="1"/>
      <c r="Y200" s="1"/>
      <c r="Z200" s="1"/>
      <c r="AA200" s="1"/>
    </row>
    <row r="201" spans="1:27" ht="24" customHeight="1" x14ac:dyDescent="0.2">
      <c r="A201" s="1"/>
      <c r="B201" s="31" t="s">
        <v>119</v>
      </c>
      <c r="C201" s="32" t="s">
        <v>258</v>
      </c>
      <c r="D201" s="32" t="s">
        <v>31</v>
      </c>
      <c r="E201" s="32">
        <v>1</v>
      </c>
      <c r="F201" s="33">
        <v>180000</v>
      </c>
      <c r="G201" s="34" t="s">
        <v>52</v>
      </c>
      <c r="H201" s="32" t="s">
        <v>53</v>
      </c>
      <c r="I201" s="32" t="s">
        <v>13</v>
      </c>
      <c r="J201" s="35" t="s">
        <v>33</v>
      </c>
      <c r="K201" s="35" t="s">
        <v>142</v>
      </c>
      <c r="L201" s="35" t="s">
        <v>4</v>
      </c>
      <c r="M201" s="25" t="s">
        <v>35</v>
      </c>
      <c r="N201" s="18"/>
      <c r="O201" s="1"/>
      <c r="P201" s="1"/>
      <c r="Q201" s="1"/>
      <c r="R201" s="1"/>
      <c r="S201" s="2"/>
      <c r="T201" s="1"/>
      <c r="U201" s="1"/>
      <c r="V201" s="1"/>
      <c r="W201" s="1"/>
      <c r="X201" s="1"/>
      <c r="Y201" s="1"/>
      <c r="Z201" s="1"/>
      <c r="AA201" s="1"/>
    </row>
    <row r="202" spans="1:27" ht="24" customHeight="1" x14ac:dyDescent="0.2">
      <c r="A202" s="1"/>
      <c r="B202" s="31" t="s">
        <v>125</v>
      </c>
      <c r="C202" s="32" t="s">
        <v>259</v>
      </c>
      <c r="D202" s="32" t="s">
        <v>31</v>
      </c>
      <c r="E202" s="32">
        <v>2</v>
      </c>
      <c r="F202" s="33">
        <v>10000</v>
      </c>
      <c r="G202" s="34" t="s">
        <v>32</v>
      </c>
      <c r="H202" s="32" t="s">
        <v>53</v>
      </c>
      <c r="I202" s="32" t="s">
        <v>13</v>
      </c>
      <c r="J202" s="35" t="s">
        <v>33</v>
      </c>
      <c r="K202" s="35" t="s">
        <v>34</v>
      </c>
      <c r="L202" s="35" t="s">
        <v>4</v>
      </c>
      <c r="M202" s="25" t="s">
        <v>35</v>
      </c>
      <c r="N202" s="18"/>
    </row>
    <row r="203" spans="1:27" ht="24" customHeight="1" x14ac:dyDescent="0.2">
      <c r="A203" s="36"/>
      <c r="B203" s="31" t="s">
        <v>119</v>
      </c>
      <c r="C203" s="37" t="s">
        <v>260</v>
      </c>
      <c r="D203" s="37" t="s">
        <v>31</v>
      </c>
      <c r="E203" s="37">
        <v>1</v>
      </c>
      <c r="F203" s="38">
        <v>12515.16</v>
      </c>
      <c r="G203" s="39" t="s">
        <v>52</v>
      </c>
      <c r="H203" s="37" t="s">
        <v>53</v>
      </c>
      <c r="I203" s="37" t="s">
        <v>13</v>
      </c>
      <c r="J203" s="40" t="s">
        <v>33</v>
      </c>
      <c r="K203" s="40" t="s">
        <v>34</v>
      </c>
      <c r="L203" s="40" t="s">
        <v>4</v>
      </c>
      <c r="M203" s="41" t="s">
        <v>35</v>
      </c>
      <c r="N203" s="42"/>
    </row>
    <row r="204" spans="1:27" ht="24" customHeight="1" x14ac:dyDescent="0.2">
      <c r="A204" s="43"/>
      <c r="B204" s="31" t="s">
        <v>261</v>
      </c>
      <c r="C204" s="37" t="s">
        <v>262</v>
      </c>
      <c r="D204" s="37" t="s">
        <v>31</v>
      </c>
      <c r="E204" s="37">
        <v>100</v>
      </c>
      <c r="F204" s="38">
        <v>300</v>
      </c>
      <c r="G204" s="39" t="s">
        <v>32</v>
      </c>
      <c r="H204" s="44">
        <v>46113</v>
      </c>
      <c r="I204" s="37" t="s">
        <v>13</v>
      </c>
      <c r="J204" s="40" t="s">
        <v>33</v>
      </c>
      <c r="K204" s="40" t="s">
        <v>44</v>
      </c>
      <c r="L204" s="40" t="s">
        <v>4</v>
      </c>
      <c r="M204" s="40" t="s">
        <v>35</v>
      </c>
      <c r="N204" s="45"/>
    </row>
    <row r="205" spans="1:27" ht="24" customHeight="1" x14ac:dyDescent="0.2">
      <c r="A205" s="31"/>
      <c r="B205" s="32" t="s">
        <v>263</v>
      </c>
      <c r="C205" s="46" t="s">
        <v>261</v>
      </c>
      <c r="D205" s="46" t="s">
        <v>31</v>
      </c>
      <c r="E205" s="46">
        <v>3</v>
      </c>
      <c r="F205" s="47">
        <v>30000</v>
      </c>
      <c r="G205" s="34" t="s">
        <v>32</v>
      </c>
      <c r="H205" s="48">
        <v>46113</v>
      </c>
      <c r="I205" s="32" t="s">
        <v>13</v>
      </c>
      <c r="J205" s="35" t="s">
        <v>33</v>
      </c>
      <c r="K205" s="35" t="s">
        <v>67</v>
      </c>
      <c r="L205" s="35" t="s">
        <v>4</v>
      </c>
      <c r="M205" s="40" t="s">
        <v>35</v>
      </c>
      <c r="N205" s="49"/>
    </row>
    <row r="206" spans="1:27" ht="24" customHeight="1" x14ac:dyDescent="0.2">
      <c r="A206" s="1"/>
      <c r="B206" s="32" t="s">
        <v>263</v>
      </c>
      <c r="C206" s="50" t="s">
        <v>264</v>
      </c>
      <c r="D206" s="46" t="s">
        <v>31</v>
      </c>
      <c r="E206" s="46">
        <v>2</v>
      </c>
      <c r="F206" s="47">
        <v>18300</v>
      </c>
      <c r="G206" s="34" t="s">
        <v>32</v>
      </c>
      <c r="H206" s="48">
        <v>46113</v>
      </c>
      <c r="I206" s="51" t="s">
        <v>13</v>
      </c>
      <c r="J206" s="52" t="s">
        <v>33</v>
      </c>
      <c r="K206" s="52" t="s">
        <v>67</v>
      </c>
      <c r="L206" s="35" t="s">
        <v>4</v>
      </c>
      <c r="M206" s="35" t="s">
        <v>35</v>
      </c>
      <c r="N206" s="53"/>
    </row>
    <row r="207" spans="1:27" ht="24" customHeight="1" x14ac:dyDescent="0.2">
      <c r="A207" s="1"/>
      <c r="B207" s="32" t="s">
        <v>263</v>
      </c>
      <c r="C207" s="50" t="s">
        <v>265</v>
      </c>
      <c r="D207" s="46" t="s">
        <v>31</v>
      </c>
      <c r="E207" s="46">
        <v>3</v>
      </c>
      <c r="F207" s="47">
        <v>16800</v>
      </c>
      <c r="G207" s="54" t="s">
        <v>32</v>
      </c>
      <c r="H207" s="48">
        <v>46113</v>
      </c>
      <c r="I207" s="51" t="s">
        <v>13</v>
      </c>
      <c r="J207" s="52" t="s">
        <v>33</v>
      </c>
      <c r="K207" s="52" t="s">
        <v>67</v>
      </c>
      <c r="L207" s="35" t="s">
        <v>4</v>
      </c>
      <c r="M207" s="35" t="s">
        <v>35</v>
      </c>
      <c r="N207" s="53"/>
    </row>
    <row r="208" spans="1:27" ht="24" customHeight="1" x14ac:dyDescent="0.2">
      <c r="A208" s="1"/>
      <c r="B208" s="32" t="s">
        <v>263</v>
      </c>
      <c r="C208" s="50" t="s">
        <v>266</v>
      </c>
      <c r="D208" s="46" t="s">
        <v>31</v>
      </c>
      <c r="E208" s="55">
        <v>1</v>
      </c>
      <c r="F208" s="47">
        <v>3500</v>
      </c>
      <c r="G208" s="54" t="s">
        <v>32</v>
      </c>
      <c r="H208" s="48">
        <v>46114</v>
      </c>
      <c r="I208" s="51" t="s">
        <v>13</v>
      </c>
      <c r="J208" s="52" t="s">
        <v>33</v>
      </c>
      <c r="K208" s="52" t="s">
        <v>34</v>
      </c>
      <c r="L208" s="35" t="s">
        <v>4</v>
      </c>
      <c r="M208" s="35" t="s">
        <v>35</v>
      </c>
      <c r="N208" s="53"/>
      <c r="O208" s="1"/>
      <c r="P208" s="1"/>
      <c r="Q208" s="1"/>
      <c r="R208" s="1"/>
      <c r="S208" s="2"/>
      <c r="T208" s="1"/>
      <c r="U208" s="1"/>
      <c r="V208" s="1"/>
      <c r="W208" s="1"/>
      <c r="X208" s="1"/>
      <c r="Y208" s="1"/>
      <c r="Z208" s="1"/>
      <c r="AA208" s="1"/>
    </row>
    <row r="209" spans="1:27" ht="24" customHeight="1" x14ac:dyDescent="0.2">
      <c r="A209" s="1"/>
      <c r="B209" s="32" t="s">
        <v>263</v>
      </c>
      <c r="C209" s="50" t="s">
        <v>267</v>
      </c>
      <c r="D209" s="46" t="s">
        <v>31</v>
      </c>
      <c r="E209" s="56">
        <v>1</v>
      </c>
      <c r="F209" s="33">
        <v>1300</v>
      </c>
      <c r="G209" s="54" t="s">
        <v>32</v>
      </c>
      <c r="H209" s="48">
        <v>46115</v>
      </c>
      <c r="I209" s="51" t="s">
        <v>13</v>
      </c>
      <c r="J209" s="52" t="s">
        <v>33</v>
      </c>
      <c r="K209" s="52" t="s">
        <v>34</v>
      </c>
      <c r="L209" s="52" t="s">
        <v>4</v>
      </c>
      <c r="M209" s="35" t="s">
        <v>35</v>
      </c>
      <c r="N209" s="53"/>
      <c r="O209" s="1"/>
      <c r="P209" s="1"/>
      <c r="Q209" s="1"/>
      <c r="R209" s="1"/>
      <c r="S209" s="2"/>
      <c r="T209" s="1"/>
      <c r="U209" s="1"/>
      <c r="V209" s="1"/>
      <c r="W209" s="1"/>
      <c r="X209" s="1"/>
      <c r="Y209" s="1"/>
      <c r="Z209" s="1"/>
      <c r="AA209" s="1"/>
    </row>
    <row r="210" spans="1:27" ht="24" customHeight="1" x14ac:dyDescent="0.2">
      <c r="A210" s="1"/>
      <c r="B210" s="32" t="s">
        <v>263</v>
      </c>
      <c r="C210" s="50" t="s">
        <v>268</v>
      </c>
      <c r="D210" s="46" t="s">
        <v>31</v>
      </c>
      <c r="E210" s="56">
        <v>1</v>
      </c>
      <c r="F210" s="57">
        <v>2600</v>
      </c>
      <c r="G210" s="54" t="s">
        <v>32</v>
      </c>
      <c r="H210" s="48">
        <v>46116</v>
      </c>
      <c r="I210" s="51" t="s">
        <v>13</v>
      </c>
      <c r="J210" s="52" t="s">
        <v>33</v>
      </c>
      <c r="K210" s="52" t="s">
        <v>34</v>
      </c>
      <c r="L210" s="52" t="s">
        <v>4</v>
      </c>
      <c r="M210" s="35" t="s">
        <v>35</v>
      </c>
      <c r="N210" s="53"/>
      <c r="O210" s="1"/>
      <c r="P210" s="1"/>
      <c r="Q210" s="1"/>
      <c r="R210" s="1"/>
      <c r="S210" s="2"/>
      <c r="T210" s="1"/>
      <c r="U210" s="1"/>
      <c r="V210" s="1"/>
      <c r="W210" s="1"/>
      <c r="X210" s="1"/>
      <c r="Y210" s="1"/>
      <c r="Z210" s="1"/>
      <c r="AA210" s="1"/>
    </row>
    <row r="211" spans="1:27" ht="24" customHeight="1" x14ac:dyDescent="0.2">
      <c r="A211" s="1"/>
      <c r="B211" s="32" t="s">
        <v>263</v>
      </c>
      <c r="C211" s="50" t="s">
        <v>269</v>
      </c>
      <c r="D211" s="46" t="s">
        <v>31</v>
      </c>
      <c r="E211" s="56">
        <v>3</v>
      </c>
      <c r="F211" s="57">
        <v>4500</v>
      </c>
      <c r="G211" s="54" t="s">
        <v>32</v>
      </c>
      <c r="H211" s="48">
        <v>46117</v>
      </c>
      <c r="I211" s="51" t="s">
        <v>13</v>
      </c>
      <c r="J211" s="52" t="s">
        <v>33</v>
      </c>
      <c r="K211" s="52" t="s">
        <v>34</v>
      </c>
      <c r="L211" s="52" t="s">
        <v>4</v>
      </c>
      <c r="M211" s="35" t="s">
        <v>35</v>
      </c>
      <c r="N211" s="53"/>
      <c r="O211" s="1"/>
      <c r="P211" s="1"/>
      <c r="Q211" s="1"/>
      <c r="R211" s="1"/>
      <c r="S211" s="2"/>
      <c r="T211" s="1"/>
      <c r="U211" s="1"/>
      <c r="V211" s="1"/>
      <c r="W211" s="1"/>
      <c r="X211" s="1"/>
      <c r="Y211" s="1"/>
      <c r="Z211" s="1"/>
      <c r="AA211" s="1"/>
    </row>
    <row r="212" spans="1:27" ht="24" customHeight="1" x14ac:dyDescent="0.2">
      <c r="A212" s="1"/>
      <c r="B212" s="32" t="s">
        <v>263</v>
      </c>
      <c r="C212" s="50" t="s">
        <v>270</v>
      </c>
      <c r="D212" s="46" t="s">
        <v>31</v>
      </c>
      <c r="E212" s="56">
        <v>2</v>
      </c>
      <c r="F212" s="57">
        <v>3000</v>
      </c>
      <c r="G212" s="54" t="s">
        <v>32</v>
      </c>
      <c r="H212" s="48">
        <v>46118</v>
      </c>
      <c r="I212" s="51" t="s">
        <v>13</v>
      </c>
      <c r="J212" s="52" t="s">
        <v>33</v>
      </c>
      <c r="K212" s="52" t="s">
        <v>34</v>
      </c>
      <c r="L212" s="52" t="s">
        <v>4</v>
      </c>
      <c r="M212" s="35" t="s">
        <v>35</v>
      </c>
      <c r="N212" s="53"/>
      <c r="O212" s="1"/>
      <c r="P212" s="1"/>
      <c r="Q212" s="1"/>
      <c r="R212" s="1"/>
      <c r="S212" s="2"/>
      <c r="T212" s="1"/>
      <c r="U212" s="1"/>
      <c r="V212" s="1"/>
      <c r="W212" s="1"/>
      <c r="X212" s="1"/>
      <c r="Y212" s="1"/>
      <c r="Z212" s="1"/>
      <c r="AA212" s="1"/>
    </row>
    <row r="213" spans="1:27" ht="24" customHeight="1" x14ac:dyDescent="0.2">
      <c r="A213" s="1"/>
      <c r="B213" s="32" t="s">
        <v>263</v>
      </c>
      <c r="C213" s="50" t="s">
        <v>271</v>
      </c>
      <c r="D213" s="46" t="s">
        <v>31</v>
      </c>
      <c r="E213" s="56">
        <v>1</v>
      </c>
      <c r="F213" s="57">
        <v>120000</v>
      </c>
      <c r="G213" s="54" t="s">
        <v>32</v>
      </c>
      <c r="H213" s="48">
        <v>46119</v>
      </c>
      <c r="I213" s="51" t="s">
        <v>13</v>
      </c>
      <c r="J213" s="52" t="s">
        <v>33</v>
      </c>
      <c r="K213" s="52" t="s">
        <v>67</v>
      </c>
      <c r="L213" s="52" t="s">
        <v>4</v>
      </c>
      <c r="M213" s="35" t="s">
        <v>35</v>
      </c>
      <c r="N213" s="53"/>
      <c r="O213" s="1"/>
      <c r="P213" s="1"/>
      <c r="Q213" s="1"/>
      <c r="R213" s="1"/>
      <c r="S213" s="2"/>
      <c r="T213" s="1"/>
      <c r="U213" s="1"/>
      <c r="V213" s="1"/>
      <c r="W213" s="1"/>
      <c r="X213" s="1"/>
      <c r="Y213" s="1"/>
      <c r="Z213" s="1"/>
      <c r="AA213" s="1"/>
    </row>
    <row r="214" spans="1:27" ht="24" customHeight="1" x14ac:dyDescent="0.2">
      <c r="A214" s="1"/>
      <c r="B214" s="32" t="s">
        <v>263</v>
      </c>
      <c r="C214" s="50" t="s">
        <v>272</v>
      </c>
      <c r="D214" s="46" t="s">
        <v>31</v>
      </c>
      <c r="E214" s="56">
        <v>3</v>
      </c>
      <c r="F214" s="57">
        <v>51000</v>
      </c>
      <c r="G214" s="54" t="s">
        <v>32</v>
      </c>
      <c r="H214" s="48">
        <v>46120</v>
      </c>
      <c r="I214" s="51" t="s">
        <v>13</v>
      </c>
      <c r="J214" s="52" t="s">
        <v>33</v>
      </c>
      <c r="K214" s="52" t="s">
        <v>67</v>
      </c>
      <c r="L214" s="52" t="s">
        <v>4</v>
      </c>
      <c r="M214" s="35" t="s">
        <v>35</v>
      </c>
      <c r="N214" s="53"/>
      <c r="O214" s="1"/>
      <c r="P214" s="1"/>
      <c r="Q214" s="1"/>
      <c r="R214" s="1"/>
      <c r="S214" s="2"/>
      <c r="T214" s="1"/>
      <c r="U214" s="1"/>
      <c r="V214" s="1"/>
      <c r="W214" s="1"/>
      <c r="X214" s="1"/>
      <c r="Y214" s="1"/>
      <c r="Z214" s="1"/>
      <c r="AA214" s="1"/>
    </row>
    <row r="215" spans="1:27" ht="24" customHeight="1" x14ac:dyDescent="0.2">
      <c r="A215" s="1"/>
      <c r="B215" s="32" t="s">
        <v>263</v>
      </c>
      <c r="C215" s="50" t="s">
        <v>273</v>
      </c>
      <c r="D215" s="46" t="s">
        <v>31</v>
      </c>
      <c r="E215" s="56">
        <v>2</v>
      </c>
      <c r="F215" s="57">
        <v>65000</v>
      </c>
      <c r="G215" s="54" t="s">
        <v>32</v>
      </c>
      <c r="H215" s="48">
        <v>46121</v>
      </c>
      <c r="I215" s="51" t="s">
        <v>13</v>
      </c>
      <c r="J215" s="52" t="s">
        <v>33</v>
      </c>
      <c r="K215" s="52" t="s">
        <v>67</v>
      </c>
      <c r="L215" s="52" t="s">
        <v>4</v>
      </c>
      <c r="M215" s="35" t="s">
        <v>35</v>
      </c>
      <c r="N215" s="53"/>
      <c r="O215" s="1"/>
      <c r="P215" s="1"/>
      <c r="Q215" s="1"/>
      <c r="R215" s="1"/>
      <c r="S215" s="2"/>
      <c r="T215" s="1"/>
      <c r="U215" s="1"/>
      <c r="V215" s="1"/>
      <c r="W215" s="1"/>
      <c r="X215" s="1"/>
      <c r="Y215" s="1"/>
      <c r="Z215" s="1"/>
      <c r="AA215" s="1"/>
    </row>
    <row r="216" spans="1:27" ht="24" customHeight="1" x14ac:dyDescent="0.2">
      <c r="A216" s="1"/>
      <c r="B216" s="32" t="s">
        <v>263</v>
      </c>
      <c r="C216" s="58" t="s">
        <v>274</v>
      </c>
      <c r="D216" s="46" t="s">
        <v>31</v>
      </c>
      <c r="E216" s="56">
        <v>4</v>
      </c>
      <c r="F216" s="57">
        <v>10790</v>
      </c>
      <c r="G216" s="54" t="s">
        <v>32</v>
      </c>
      <c r="H216" s="48">
        <v>46122</v>
      </c>
      <c r="I216" s="51" t="s">
        <v>13</v>
      </c>
      <c r="J216" s="52" t="s">
        <v>33</v>
      </c>
      <c r="K216" s="52" t="s">
        <v>34</v>
      </c>
      <c r="L216" s="52" t="s">
        <v>4</v>
      </c>
      <c r="M216" s="35" t="s">
        <v>35</v>
      </c>
      <c r="N216" s="53"/>
      <c r="O216" s="1"/>
      <c r="P216" s="1"/>
      <c r="Q216" s="1"/>
      <c r="R216" s="1"/>
      <c r="S216" s="2"/>
      <c r="T216" s="1"/>
      <c r="U216" s="1"/>
      <c r="V216" s="1"/>
      <c r="W216" s="1"/>
      <c r="X216" s="1"/>
      <c r="Y216" s="1"/>
      <c r="Z216" s="1"/>
      <c r="AA216" s="1"/>
    </row>
    <row r="217" spans="1:27" ht="24" customHeight="1" x14ac:dyDescent="0.2">
      <c r="A217" s="1"/>
      <c r="B217" s="32" t="s">
        <v>263</v>
      </c>
      <c r="C217" s="50" t="s">
        <v>275</v>
      </c>
      <c r="D217" s="46" t="s">
        <v>31</v>
      </c>
      <c r="E217" s="56">
        <v>5</v>
      </c>
      <c r="F217" s="57">
        <v>12150</v>
      </c>
      <c r="G217" s="54" t="s">
        <v>32</v>
      </c>
      <c r="H217" s="48">
        <v>46123</v>
      </c>
      <c r="I217" s="51" t="s">
        <v>13</v>
      </c>
      <c r="J217" s="52" t="s">
        <v>33</v>
      </c>
      <c r="K217" s="52" t="s">
        <v>34</v>
      </c>
      <c r="L217" s="52" t="s">
        <v>4</v>
      </c>
      <c r="M217" s="35" t="s">
        <v>35</v>
      </c>
      <c r="N217" s="53"/>
      <c r="O217" s="1"/>
      <c r="P217" s="1"/>
      <c r="Q217" s="1"/>
      <c r="R217" s="1"/>
      <c r="S217" s="2"/>
      <c r="T217" s="1"/>
      <c r="U217" s="1"/>
      <c r="V217" s="1"/>
      <c r="W217" s="1"/>
      <c r="X217" s="1"/>
      <c r="Y217" s="1"/>
      <c r="Z217" s="1"/>
      <c r="AA217" s="1"/>
    </row>
    <row r="218" spans="1:27" ht="24" customHeight="1" x14ac:dyDescent="0.2">
      <c r="A218" s="1"/>
      <c r="B218" s="32" t="s">
        <v>263</v>
      </c>
      <c r="C218" s="58" t="s">
        <v>276</v>
      </c>
      <c r="D218" s="46" t="s">
        <v>31</v>
      </c>
      <c r="E218" s="56">
        <v>100</v>
      </c>
      <c r="F218" s="57">
        <v>1682.6</v>
      </c>
      <c r="G218" s="54" t="s">
        <v>32</v>
      </c>
      <c r="H218" s="48">
        <v>46124</v>
      </c>
      <c r="I218" s="51" t="s">
        <v>13</v>
      </c>
      <c r="J218" s="52" t="s">
        <v>33</v>
      </c>
      <c r="K218" s="52" t="s">
        <v>44</v>
      </c>
      <c r="L218" s="52" t="s">
        <v>4</v>
      </c>
      <c r="M218" s="35" t="s">
        <v>35</v>
      </c>
      <c r="N218" s="53"/>
      <c r="O218" s="1"/>
      <c r="P218" s="1"/>
      <c r="Q218" s="1"/>
      <c r="R218" s="1"/>
      <c r="S218" s="2"/>
      <c r="T218" s="1"/>
      <c r="U218" s="1"/>
      <c r="V218" s="1"/>
      <c r="W218" s="1"/>
      <c r="X218" s="1"/>
      <c r="Y218" s="1"/>
      <c r="Z218" s="1"/>
      <c r="AA218" s="1"/>
    </row>
    <row r="219" spans="1:27" ht="24" customHeight="1" x14ac:dyDescent="0.2">
      <c r="A219" s="1"/>
      <c r="B219" s="32" t="s">
        <v>263</v>
      </c>
      <c r="C219" s="58" t="s">
        <v>277</v>
      </c>
      <c r="D219" s="46" t="s">
        <v>31</v>
      </c>
      <c r="E219" s="56">
        <v>2</v>
      </c>
      <c r="F219" s="57">
        <v>1410</v>
      </c>
      <c r="G219" s="54" t="s">
        <v>32</v>
      </c>
      <c r="H219" s="48">
        <v>46125</v>
      </c>
      <c r="I219" s="51" t="s">
        <v>13</v>
      </c>
      <c r="J219" s="52" t="s">
        <v>33</v>
      </c>
      <c r="K219" s="52" t="s">
        <v>44</v>
      </c>
      <c r="L219" s="52" t="s">
        <v>4</v>
      </c>
      <c r="M219" s="35" t="s">
        <v>35</v>
      </c>
      <c r="N219" s="53"/>
      <c r="O219" s="1"/>
      <c r="P219" s="1"/>
      <c r="Q219" s="1"/>
      <c r="R219" s="1"/>
      <c r="S219" s="2"/>
      <c r="T219" s="1"/>
      <c r="U219" s="1"/>
      <c r="V219" s="1"/>
      <c r="W219" s="1"/>
      <c r="X219" s="1"/>
      <c r="Y219" s="1"/>
      <c r="Z219" s="1"/>
      <c r="AA219" s="1"/>
    </row>
    <row r="220" spans="1:27" ht="24" customHeight="1" x14ac:dyDescent="0.2">
      <c r="A220" s="1"/>
      <c r="B220" s="32" t="s">
        <v>263</v>
      </c>
      <c r="C220" s="58" t="s">
        <v>278</v>
      </c>
      <c r="D220" s="46" t="s">
        <v>31</v>
      </c>
      <c r="E220" s="56">
        <v>1</v>
      </c>
      <c r="F220" s="57">
        <v>310</v>
      </c>
      <c r="G220" s="54" t="s">
        <v>32</v>
      </c>
      <c r="H220" s="48">
        <v>46125</v>
      </c>
      <c r="I220" s="51" t="s">
        <v>13</v>
      </c>
      <c r="J220" s="52" t="s">
        <v>33</v>
      </c>
      <c r="K220" s="52" t="s">
        <v>44</v>
      </c>
      <c r="L220" s="52" t="s">
        <v>4</v>
      </c>
      <c r="M220" s="35" t="s">
        <v>35</v>
      </c>
      <c r="N220" s="53"/>
      <c r="O220" s="1"/>
      <c r="P220" s="1"/>
      <c r="Q220" s="1"/>
      <c r="R220" s="1"/>
      <c r="S220" s="2"/>
      <c r="T220" s="1"/>
      <c r="U220" s="1"/>
      <c r="V220" s="1"/>
      <c r="W220" s="1"/>
      <c r="X220" s="1"/>
      <c r="Y220" s="1"/>
      <c r="Z220" s="1"/>
      <c r="AA220" s="1"/>
    </row>
    <row r="221" spans="1:27" ht="24" customHeight="1" x14ac:dyDescent="0.2">
      <c r="A221" s="1"/>
      <c r="B221" s="32" t="s">
        <v>263</v>
      </c>
      <c r="C221" s="58" t="s">
        <v>279</v>
      </c>
      <c r="D221" s="46" t="s">
        <v>31</v>
      </c>
      <c r="E221" s="56">
        <v>1</v>
      </c>
      <c r="F221" s="57">
        <v>1786</v>
      </c>
      <c r="G221" s="54" t="s">
        <v>32</v>
      </c>
      <c r="H221" s="48">
        <v>46126</v>
      </c>
      <c r="I221" s="51" t="s">
        <v>13</v>
      </c>
      <c r="J221" s="52" t="s">
        <v>33</v>
      </c>
      <c r="K221" s="52" t="s">
        <v>44</v>
      </c>
      <c r="L221" s="52" t="s">
        <v>4</v>
      </c>
      <c r="M221" s="35" t="s">
        <v>35</v>
      </c>
      <c r="N221" s="53"/>
      <c r="O221" s="1"/>
      <c r="P221" s="1"/>
      <c r="Q221" s="1"/>
      <c r="R221" s="1"/>
      <c r="S221" s="2"/>
      <c r="T221" s="1"/>
      <c r="U221" s="1"/>
      <c r="V221" s="1"/>
      <c r="W221" s="1"/>
      <c r="X221" s="1"/>
      <c r="Y221" s="1"/>
      <c r="Z221" s="1"/>
      <c r="AA221" s="1"/>
    </row>
    <row r="222" spans="1:27" ht="24" customHeight="1" x14ac:dyDescent="0.2">
      <c r="A222" s="1"/>
      <c r="B222" s="32" t="s">
        <v>263</v>
      </c>
      <c r="C222" s="58" t="s">
        <v>280</v>
      </c>
      <c r="D222" s="46" t="s">
        <v>31</v>
      </c>
      <c r="E222" s="56">
        <v>1</v>
      </c>
      <c r="F222" s="57">
        <v>2115</v>
      </c>
      <c r="G222" s="54" t="s">
        <v>32</v>
      </c>
      <c r="H222" s="48">
        <v>46125</v>
      </c>
      <c r="I222" s="51" t="s">
        <v>13</v>
      </c>
      <c r="J222" s="52" t="s">
        <v>33</v>
      </c>
      <c r="K222" s="52" t="s">
        <v>44</v>
      </c>
      <c r="L222" s="52" t="s">
        <v>4</v>
      </c>
      <c r="M222" s="35" t="s">
        <v>35</v>
      </c>
      <c r="N222" s="53"/>
      <c r="O222" s="1"/>
      <c r="P222" s="1"/>
      <c r="Q222" s="1"/>
      <c r="R222" s="1"/>
      <c r="S222" s="2"/>
      <c r="T222" s="1"/>
      <c r="U222" s="1"/>
      <c r="V222" s="1"/>
      <c r="W222" s="1"/>
      <c r="X222" s="1"/>
      <c r="Y222" s="1"/>
      <c r="Z222" s="1"/>
      <c r="AA222" s="1"/>
    </row>
    <row r="223" spans="1:27" ht="24" customHeight="1" x14ac:dyDescent="0.2">
      <c r="A223" s="1"/>
      <c r="B223" s="32" t="s">
        <v>263</v>
      </c>
      <c r="C223" s="58" t="s">
        <v>281</v>
      </c>
      <c r="D223" s="46" t="s">
        <v>31</v>
      </c>
      <c r="E223" s="56">
        <v>5</v>
      </c>
      <c r="F223" s="57">
        <v>324.3</v>
      </c>
      <c r="G223" s="54" t="s">
        <v>32</v>
      </c>
      <c r="H223" s="48">
        <v>46127</v>
      </c>
      <c r="I223" s="51" t="s">
        <v>13</v>
      </c>
      <c r="J223" s="52" t="s">
        <v>33</v>
      </c>
      <c r="K223" s="52" t="s">
        <v>44</v>
      </c>
      <c r="L223" s="52" t="s">
        <v>4</v>
      </c>
      <c r="M223" s="35" t="s">
        <v>35</v>
      </c>
      <c r="N223" s="53"/>
      <c r="O223" s="1"/>
      <c r="P223" s="1"/>
      <c r="Q223" s="1"/>
      <c r="R223" s="1"/>
      <c r="S223" s="2"/>
      <c r="T223" s="1"/>
      <c r="U223" s="1"/>
      <c r="V223" s="1"/>
      <c r="W223" s="1"/>
      <c r="X223" s="1"/>
      <c r="Y223" s="1"/>
      <c r="Z223" s="1"/>
      <c r="AA223" s="1"/>
    </row>
    <row r="224" spans="1:27" ht="24" customHeight="1" x14ac:dyDescent="0.2">
      <c r="A224" s="1"/>
      <c r="B224" s="32" t="s">
        <v>263</v>
      </c>
      <c r="C224" s="58" t="s">
        <v>282</v>
      </c>
      <c r="D224" s="46" t="s">
        <v>31</v>
      </c>
      <c r="E224" s="56">
        <v>8</v>
      </c>
      <c r="F224" s="57">
        <v>260.64</v>
      </c>
      <c r="G224" s="54" t="s">
        <v>32</v>
      </c>
      <c r="H224" s="48">
        <v>46128</v>
      </c>
      <c r="I224" s="51" t="s">
        <v>13</v>
      </c>
      <c r="J224" s="52" t="s">
        <v>33</v>
      </c>
      <c r="K224" s="52" t="s">
        <v>44</v>
      </c>
      <c r="L224" s="52" t="s">
        <v>4</v>
      </c>
      <c r="M224" s="35" t="s">
        <v>35</v>
      </c>
      <c r="N224" s="53"/>
      <c r="O224" s="1"/>
      <c r="P224" s="1"/>
      <c r="Q224" s="1"/>
      <c r="R224" s="1"/>
      <c r="S224" s="2"/>
      <c r="T224" s="1"/>
      <c r="U224" s="1"/>
      <c r="V224" s="1"/>
      <c r="W224" s="1"/>
      <c r="X224" s="1"/>
      <c r="Y224" s="1"/>
      <c r="Z224" s="1"/>
      <c r="AA224" s="1"/>
    </row>
    <row r="225" spans="1:27" ht="24" customHeight="1" x14ac:dyDescent="0.2">
      <c r="A225" s="1"/>
      <c r="B225" s="32" t="s">
        <v>263</v>
      </c>
      <c r="C225" s="58" t="s">
        <v>283</v>
      </c>
      <c r="D225" s="46" t="s">
        <v>31</v>
      </c>
      <c r="E225" s="56">
        <v>50</v>
      </c>
      <c r="F225" s="57">
        <v>1781.3</v>
      </c>
      <c r="G225" s="54" t="s">
        <v>32</v>
      </c>
      <c r="H225" s="48">
        <v>46129</v>
      </c>
      <c r="I225" s="51" t="s">
        <v>13</v>
      </c>
      <c r="J225" s="52" t="s">
        <v>33</v>
      </c>
      <c r="K225" s="52" t="s">
        <v>44</v>
      </c>
      <c r="L225" s="52" t="s">
        <v>4</v>
      </c>
      <c r="M225" s="35" t="s">
        <v>35</v>
      </c>
      <c r="N225" s="53"/>
      <c r="O225" s="1"/>
      <c r="P225" s="1"/>
      <c r="Q225" s="1"/>
      <c r="R225" s="1"/>
      <c r="S225" s="2"/>
      <c r="T225" s="1"/>
      <c r="U225" s="1"/>
      <c r="V225" s="1"/>
      <c r="W225" s="1"/>
      <c r="X225" s="1"/>
      <c r="Y225" s="1"/>
      <c r="Z225" s="1"/>
      <c r="AA225" s="1"/>
    </row>
    <row r="226" spans="1:27" ht="24" customHeight="1" x14ac:dyDescent="0.2">
      <c r="A226" s="1"/>
      <c r="B226" s="32" t="s">
        <v>263</v>
      </c>
      <c r="C226" s="58" t="s">
        <v>284</v>
      </c>
      <c r="D226" s="46" t="s">
        <v>31</v>
      </c>
      <c r="E226" s="56">
        <v>5</v>
      </c>
      <c r="F226" s="57">
        <v>935.3</v>
      </c>
      <c r="G226" s="54" t="s">
        <v>32</v>
      </c>
      <c r="H226" s="48">
        <v>46130</v>
      </c>
      <c r="I226" s="51" t="s">
        <v>13</v>
      </c>
      <c r="J226" s="52" t="s">
        <v>33</v>
      </c>
      <c r="K226" s="52" t="s">
        <v>44</v>
      </c>
      <c r="L226" s="52" t="s">
        <v>4</v>
      </c>
      <c r="M226" s="35" t="s">
        <v>35</v>
      </c>
      <c r="N226" s="53"/>
      <c r="O226" s="1"/>
      <c r="P226" s="1"/>
      <c r="Q226" s="1"/>
      <c r="R226" s="1"/>
      <c r="S226" s="2"/>
      <c r="T226" s="1"/>
      <c r="U226" s="1"/>
      <c r="V226" s="1"/>
      <c r="W226" s="1"/>
      <c r="X226" s="1"/>
      <c r="Y226" s="1"/>
      <c r="Z226" s="1"/>
      <c r="AA226" s="1"/>
    </row>
    <row r="227" spans="1:27" ht="24" customHeight="1" x14ac:dyDescent="0.2">
      <c r="A227" s="1"/>
      <c r="B227" s="32" t="s">
        <v>263</v>
      </c>
      <c r="C227" s="58" t="s">
        <v>285</v>
      </c>
      <c r="D227" s="46" t="s">
        <v>31</v>
      </c>
      <c r="E227" s="56">
        <v>100</v>
      </c>
      <c r="F227" s="57">
        <v>3186</v>
      </c>
      <c r="G227" s="54" t="s">
        <v>32</v>
      </c>
      <c r="H227" s="48">
        <v>46131</v>
      </c>
      <c r="I227" s="51" t="s">
        <v>13</v>
      </c>
      <c r="J227" s="52" t="s">
        <v>33</v>
      </c>
      <c r="K227" s="52" t="s">
        <v>44</v>
      </c>
      <c r="L227" s="52" t="s">
        <v>4</v>
      </c>
      <c r="M227" s="35" t="s">
        <v>35</v>
      </c>
      <c r="N227" s="53"/>
      <c r="O227" s="1"/>
      <c r="P227" s="1"/>
      <c r="Q227" s="1"/>
      <c r="R227" s="1"/>
      <c r="S227" s="2"/>
      <c r="T227" s="1"/>
      <c r="U227" s="1"/>
      <c r="V227" s="1"/>
      <c r="W227" s="1"/>
      <c r="X227" s="1"/>
      <c r="Y227" s="1"/>
      <c r="Z227" s="1"/>
      <c r="AA227" s="1"/>
    </row>
    <row r="228" spans="1:27" ht="24" customHeight="1" x14ac:dyDescent="0.2">
      <c r="A228" s="1"/>
      <c r="B228" s="32" t="s">
        <v>263</v>
      </c>
      <c r="C228" s="58" t="s">
        <v>286</v>
      </c>
      <c r="D228" s="46" t="s">
        <v>31</v>
      </c>
      <c r="E228" s="56">
        <v>4</v>
      </c>
      <c r="F228" s="57">
        <v>1034</v>
      </c>
      <c r="G228" s="54" t="s">
        <v>32</v>
      </c>
      <c r="H228" s="48">
        <v>46132</v>
      </c>
      <c r="I228" s="51" t="s">
        <v>13</v>
      </c>
      <c r="J228" s="52" t="s">
        <v>33</v>
      </c>
      <c r="K228" s="52" t="s">
        <v>44</v>
      </c>
      <c r="L228" s="52" t="s">
        <v>4</v>
      </c>
      <c r="M228" s="35" t="s">
        <v>35</v>
      </c>
      <c r="N228" s="53"/>
      <c r="O228" s="1"/>
      <c r="P228" s="1"/>
      <c r="Q228" s="1"/>
      <c r="R228" s="1"/>
      <c r="S228" s="2"/>
      <c r="T228" s="1"/>
      <c r="U228" s="1"/>
      <c r="V228" s="1"/>
      <c r="W228" s="1"/>
      <c r="X228" s="1"/>
      <c r="Y228" s="1"/>
      <c r="Z228" s="1"/>
      <c r="AA228" s="1"/>
    </row>
    <row r="229" spans="1:27" ht="24" customHeight="1" x14ac:dyDescent="0.2">
      <c r="A229" s="1"/>
      <c r="B229" s="32" t="s">
        <v>263</v>
      </c>
      <c r="C229" s="58" t="s">
        <v>287</v>
      </c>
      <c r="D229" s="46" t="s">
        <v>31</v>
      </c>
      <c r="E229" s="56">
        <v>5</v>
      </c>
      <c r="F229" s="57">
        <v>120</v>
      </c>
      <c r="G229" s="54" t="s">
        <v>32</v>
      </c>
      <c r="H229" s="48">
        <v>46125</v>
      </c>
      <c r="I229" s="51" t="s">
        <v>13</v>
      </c>
      <c r="J229" s="52" t="s">
        <v>33</v>
      </c>
      <c r="K229" s="52" t="s">
        <v>44</v>
      </c>
      <c r="L229" s="52" t="s">
        <v>4</v>
      </c>
      <c r="M229" s="35" t="s">
        <v>35</v>
      </c>
      <c r="N229" s="53"/>
      <c r="O229" s="1"/>
      <c r="P229" s="1"/>
      <c r="Q229" s="1"/>
      <c r="R229" s="1"/>
      <c r="S229" s="2"/>
      <c r="T229" s="1"/>
      <c r="U229" s="1"/>
      <c r="V229" s="1"/>
      <c r="W229" s="1"/>
      <c r="X229" s="1"/>
      <c r="Y229" s="1"/>
      <c r="Z229" s="1"/>
      <c r="AA229" s="1"/>
    </row>
    <row r="230" spans="1:27" ht="24" customHeight="1" x14ac:dyDescent="0.2">
      <c r="A230" s="1"/>
      <c r="B230" s="32" t="s">
        <v>263</v>
      </c>
      <c r="C230" s="58" t="s">
        <v>288</v>
      </c>
      <c r="D230" s="46" t="s">
        <v>31</v>
      </c>
      <c r="E230" s="56">
        <v>4</v>
      </c>
      <c r="F230" s="57">
        <v>282</v>
      </c>
      <c r="G230" s="54" t="s">
        <v>32</v>
      </c>
      <c r="H230" s="48">
        <v>46133</v>
      </c>
      <c r="I230" s="51" t="s">
        <v>13</v>
      </c>
      <c r="J230" s="52" t="s">
        <v>33</v>
      </c>
      <c r="K230" s="52" t="s">
        <v>44</v>
      </c>
      <c r="L230" s="52" t="s">
        <v>4</v>
      </c>
      <c r="M230" s="35" t="s">
        <v>35</v>
      </c>
      <c r="N230" s="53"/>
      <c r="O230" s="1"/>
      <c r="P230" s="1"/>
      <c r="Q230" s="1"/>
      <c r="R230" s="1"/>
      <c r="S230" s="2"/>
      <c r="T230" s="1"/>
      <c r="U230" s="1"/>
      <c r="V230" s="1"/>
      <c r="W230" s="1"/>
      <c r="X230" s="1"/>
      <c r="Y230" s="1"/>
      <c r="Z230" s="1"/>
      <c r="AA230" s="1"/>
    </row>
    <row r="231" spans="1:27" ht="24" customHeight="1" x14ac:dyDescent="0.2">
      <c r="A231" s="1"/>
      <c r="B231" s="32" t="s">
        <v>263</v>
      </c>
      <c r="C231" s="58" t="s">
        <v>289</v>
      </c>
      <c r="D231" s="46" t="s">
        <v>31</v>
      </c>
      <c r="E231" s="56">
        <v>5</v>
      </c>
      <c r="F231" s="57">
        <v>935.3</v>
      </c>
      <c r="G231" s="54" t="s">
        <v>32</v>
      </c>
      <c r="H231" s="48">
        <v>46134</v>
      </c>
      <c r="I231" s="51" t="s">
        <v>13</v>
      </c>
      <c r="J231" s="52" t="s">
        <v>33</v>
      </c>
      <c r="K231" s="52" t="s">
        <v>44</v>
      </c>
      <c r="L231" s="52" t="s">
        <v>4</v>
      </c>
      <c r="M231" s="35" t="s">
        <v>35</v>
      </c>
      <c r="N231" s="53"/>
      <c r="O231" s="1"/>
      <c r="P231" s="1"/>
      <c r="Q231" s="1"/>
      <c r="R231" s="1"/>
      <c r="S231" s="2"/>
      <c r="T231" s="1"/>
      <c r="U231" s="1"/>
      <c r="V231" s="1"/>
      <c r="W231" s="1"/>
      <c r="X231" s="1"/>
      <c r="Y231" s="1"/>
      <c r="Z231" s="1"/>
      <c r="AA231" s="1"/>
    </row>
    <row r="232" spans="1:27" ht="24" customHeight="1" x14ac:dyDescent="0.2">
      <c r="A232" s="1"/>
      <c r="B232" s="32" t="s">
        <v>263</v>
      </c>
      <c r="C232" s="58" t="s">
        <v>290</v>
      </c>
      <c r="D232" s="46" t="s">
        <v>31</v>
      </c>
      <c r="E232" s="56">
        <v>5</v>
      </c>
      <c r="F232" s="57">
        <v>418.3</v>
      </c>
      <c r="G232" s="54" t="s">
        <v>32</v>
      </c>
      <c r="H232" s="48">
        <v>46135</v>
      </c>
      <c r="I232" s="51" t="s">
        <v>13</v>
      </c>
      <c r="J232" s="52" t="s">
        <v>33</v>
      </c>
      <c r="K232" s="52" t="s">
        <v>44</v>
      </c>
      <c r="L232" s="52" t="s">
        <v>4</v>
      </c>
      <c r="M232" s="35" t="s">
        <v>35</v>
      </c>
      <c r="N232" s="53"/>
      <c r="O232" s="1"/>
      <c r="P232" s="1"/>
      <c r="Q232" s="1"/>
      <c r="R232" s="1"/>
      <c r="S232" s="2"/>
      <c r="T232" s="1"/>
      <c r="U232" s="1"/>
      <c r="V232" s="1"/>
      <c r="W232" s="1"/>
      <c r="X232" s="1"/>
      <c r="Y232" s="1"/>
      <c r="Z232" s="1"/>
      <c r="AA232" s="1"/>
    </row>
    <row r="233" spans="1:27" ht="24" customHeight="1" x14ac:dyDescent="0.2">
      <c r="A233" s="1"/>
      <c r="B233" s="32" t="s">
        <v>263</v>
      </c>
      <c r="C233" s="58" t="s">
        <v>291</v>
      </c>
      <c r="D233" s="46" t="s">
        <v>31</v>
      </c>
      <c r="E233" s="56">
        <v>5</v>
      </c>
      <c r="F233" s="57">
        <v>150.4</v>
      </c>
      <c r="G233" s="54" t="s">
        <v>32</v>
      </c>
      <c r="H233" s="48">
        <v>46136</v>
      </c>
      <c r="I233" s="51" t="s">
        <v>13</v>
      </c>
      <c r="J233" s="52" t="s">
        <v>33</v>
      </c>
      <c r="K233" s="52" t="s">
        <v>44</v>
      </c>
      <c r="L233" s="52" t="s">
        <v>4</v>
      </c>
      <c r="M233" s="35" t="s">
        <v>35</v>
      </c>
      <c r="N233" s="53"/>
      <c r="O233" s="1"/>
      <c r="P233" s="1"/>
      <c r="Q233" s="1"/>
      <c r="R233" s="1"/>
      <c r="S233" s="2"/>
      <c r="T233" s="1"/>
      <c r="U233" s="1"/>
      <c r="V233" s="1"/>
      <c r="W233" s="1"/>
      <c r="X233" s="1"/>
      <c r="Y233" s="1"/>
      <c r="Z233" s="1"/>
      <c r="AA233" s="1"/>
    </row>
    <row r="234" spans="1:27" ht="24" customHeight="1" x14ac:dyDescent="0.2">
      <c r="A234" s="1"/>
      <c r="B234" s="32" t="s">
        <v>263</v>
      </c>
      <c r="C234" s="58" t="s">
        <v>292</v>
      </c>
      <c r="D234" s="46" t="s">
        <v>31</v>
      </c>
      <c r="E234" s="56">
        <v>5</v>
      </c>
      <c r="F234" s="57">
        <v>418.3</v>
      </c>
      <c r="G234" s="54" t="s">
        <v>32</v>
      </c>
      <c r="H234" s="48">
        <v>46137</v>
      </c>
      <c r="I234" s="51" t="s">
        <v>13</v>
      </c>
      <c r="J234" s="52" t="s">
        <v>33</v>
      </c>
      <c r="K234" s="52" t="s">
        <v>44</v>
      </c>
      <c r="L234" s="52" t="s">
        <v>4</v>
      </c>
      <c r="M234" s="35" t="s">
        <v>35</v>
      </c>
      <c r="N234" s="53"/>
      <c r="O234" s="1"/>
      <c r="P234" s="1"/>
      <c r="Q234" s="1"/>
      <c r="R234" s="1"/>
      <c r="S234" s="2"/>
      <c r="T234" s="1"/>
      <c r="U234" s="1"/>
      <c r="V234" s="1"/>
      <c r="W234" s="1"/>
      <c r="X234" s="1"/>
      <c r="Y234" s="1"/>
      <c r="Z234" s="1"/>
      <c r="AA234" s="1"/>
    </row>
    <row r="235" spans="1:27" ht="24" customHeight="1" x14ac:dyDescent="0.2">
      <c r="A235" s="1"/>
      <c r="B235" s="32" t="s">
        <v>263</v>
      </c>
      <c r="C235" s="58" t="s">
        <v>293</v>
      </c>
      <c r="D235" s="46" t="s">
        <v>31</v>
      </c>
      <c r="E235" s="56">
        <v>4</v>
      </c>
      <c r="F235" s="57">
        <v>4526.1000000000004</v>
      </c>
      <c r="G235" s="54" t="s">
        <v>32</v>
      </c>
      <c r="H235" s="48">
        <v>46138</v>
      </c>
      <c r="I235" s="51" t="s">
        <v>13</v>
      </c>
      <c r="J235" s="52" t="s">
        <v>33</v>
      </c>
      <c r="K235" s="52" t="s">
        <v>44</v>
      </c>
      <c r="L235" s="52" t="s">
        <v>4</v>
      </c>
      <c r="M235" s="35" t="s">
        <v>35</v>
      </c>
      <c r="N235" s="53"/>
      <c r="O235" s="1"/>
      <c r="P235" s="1"/>
      <c r="Q235" s="1"/>
      <c r="R235" s="1"/>
      <c r="S235" s="2"/>
      <c r="T235" s="1"/>
      <c r="U235" s="1"/>
      <c r="V235" s="1"/>
      <c r="W235" s="1"/>
      <c r="X235" s="1"/>
      <c r="Y235" s="1"/>
      <c r="Z235" s="1"/>
      <c r="AA235" s="1"/>
    </row>
    <row r="236" spans="1:27" ht="24" customHeight="1" x14ac:dyDescent="0.2">
      <c r="A236" s="1"/>
      <c r="B236" s="32" t="s">
        <v>263</v>
      </c>
      <c r="C236" s="58" t="s">
        <v>294</v>
      </c>
      <c r="D236" s="46" t="s">
        <v>31</v>
      </c>
      <c r="E236" s="56">
        <v>4</v>
      </c>
      <c r="F236" s="57">
        <v>925</v>
      </c>
      <c r="G236" s="54" t="s">
        <v>32</v>
      </c>
      <c r="H236" s="48">
        <v>46139</v>
      </c>
      <c r="I236" s="51" t="s">
        <v>13</v>
      </c>
      <c r="J236" s="52" t="s">
        <v>33</v>
      </c>
      <c r="K236" s="52" t="s">
        <v>44</v>
      </c>
      <c r="L236" s="52" t="s">
        <v>4</v>
      </c>
      <c r="M236" s="35" t="s">
        <v>35</v>
      </c>
      <c r="N236" s="53"/>
      <c r="O236" s="1"/>
      <c r="P236" s="1"/>
      <c r="Q236" s="1"/>
      <c r="R236" s="1"/>
      <c r="S236" s="2"/>
      <c r="T236" s="1"/>
      <c r="U236" s="1"/>
      <c r="V236" s="1"/>
      <c r="W236" s="1"/>
      <c r="X236" s="1"/>
      <c r="Y236" s="1"/>
      <c r="Z236" s="1"/>
      <c r="AA236" s="1"/>
    </row>
    <row r="237" spans="1:27" ht="24" customHeight="1" x14ac:dyDescent="0.2">
      <c r="A237" s="1"/>
      <c r="B237" s="32" t="s">
        <v>263</v>
      </c>
      <c r="C237" s="58" t="s">
        <v>295</v>
      </c>
      <c r="D237" s="46" t="s">
        <v>31</v>
      </c>
      <c r="E237" s="56">
        <v>3</v>
      </c>
      <c r="F237" s="57">
        <v>101.52</v>
      </c>
      <c r="G237" s="54" t="s">
        <v>32</v>
      </c>
      <c r="H237" s="48">
        <v>46140</v>
      </c>
      <c r="I237" s="51" t="s">
        <v>13</v>
      </c>
      <c r="J237" s="52" t="s">
        <v>33</v>
      </c>
      <c r="K237" s="52" t="s">
        <v>44</v>
      </c>
      <c r="L237" s="52" t="s">
        <v>4</v>
      </c>
      <c r="M237" s="35" t="s">
        <v>35</v>
      </c>
      <c r="N237" s="53"/>
      <c r="O237" s="1"/>
      <c r="P237" s="1"/>
      <c r="Q237" s="1"/>
      <c r="R237" s="1"/>
      <c r="S237" s="2"/>
      <c r="T237" s="1"/>
      <c r="U237" s="1"/>
      <c r="V237" s="1"/>
      <c r="W237" s="1"/>
      <c r="X237" s="1"/>
      <c r="Y237" s="1"/>
      <c r="Z237" s="1"/>
      <c r="AA237" s="1"/>
    </row>
    <row r="238" spans="1:27" ht="24" customHeight="1" x14ac:dyDescent="0.2">
      <c r="A238" s="1"/>
      <c r="B238" s="32" t="s">
        <v>263</v>
      </c>
      <c r="C238" s="58" t="s">
        <v>296</v>
      </c>
      <c r="D238" s="46" t="s">
        <v>31</v>
      </c>
      <c r="E238" s="56">
        <v>1</v>
      </c>
      <c r="F238" s="57">
        <v>2340.6</v>
      </c>
      <c r="G238" s="54" t="s">
        <v>32</v>
      </c>
      <c r="H238" s="48">
        <v>46141</v>
      </c>
      <c r="I238" s="51" t="s">
        <v>13</v>
      </c>
      <c r="J238" s="52" t="s">
        <v>33</v>
      </c>
      <c r="K238" s="52" t="s">
        <v>44</v>
      </c>
      <c r="L238" s="52" t="s">
        <v>4</v>
      </c>
      <c r="M238" s="35" t="s">
        <v>35</v>
      </c>
      <c r="N238" s="53"/>
      <c r="O238" s="1"/>
      <c r="P238" s="1"/>
      <c r="Q238" s="1"/>
      <c r="R238" s="1"/>
      <c r="S238" s="2"/>
      <c r="T238" s="1"/>
      <c r="U238" s="1"/>
      <c r="V238" s="1"/>
      <c r="W238" s="1"/>
      <c r="X238" s="1"/>
      <c r="Y238" s="1"/>
      <c r="Z238" s="1"/>
      <c r="AA238" s="1"/>
    </row>
    <row r="239" spans="1:27" ht="24" customHeight="1" x14ac:dyDescent="0.2">
      <c r="A239" s="1"/>
      <c r="B239" s="32" t="s">
        <v>263</v>
      </c>
      <c r="C239" s="58" t="s">
        <v>297</v>
      </c>
      <c r="D239" s="46" t="s">
        <v>31</v>
      </c>
      <c r="E239" s="56">
        <v>3</v>
      </c>
      <c r="F239" s="57">
        <v>318.66000000000003</v>
      </c>
      <c r="G239" s="54" t="s">
        <v>32</v>
      </c>
      <c r="H239" s="48">
        <v>46142</v>
      </c>
      <c r="I239" s="51" t="s">
        <v>13</v>
      </c>
      <c r="J239" s="52" t="s">
        <v>33</v>
      </c>
      <c r="K239" s="52" t="s">
        <v>44</v>
      </c>
      <c r="L239" s="52" t="s">
        <v>4</v>
      </c>
      <c r="M239" s="35" t="s">
        <v>35</v>
      </c>
      <c r="N239" s="53"/>
      <c r="O239" s="1"/>
      <c r="P239" s="1"/>
      <c r="Q239" s="1"/>
      <c r="R239" s="1"/>
      <c r="S239" s="2"/>
      <c r="T239" s="1"/>
      <c r="U239" s="1"/>
      <c r="V239" s="1"/>
      <c r="W239" s="1"/>
      <c r="X239" s="1"/>
      <c r="Y239" s="1"/>
      <c r="Z239" s="1"/>
      <c r="AA239" s="1"/>
    </row>
    <row r="240" spans="1:27" ht="24" customHeight="1" x14ac:dyDescent="0.2">
      <c r="A240" s="1"/>
      <c r="B240" s="32" t="s">
        <v>263</v>
      </c>
      <c r="C240" s="58" t="s">
        <v>298</v>
      </c>
      <c r="D240" s="46" t="s">
        <v>31</v>
      </c>
      <c r="E240" s="56">
        <v>5</v>
      </c>
      <c r="F240" s="57">
        <v>122.2</v>
      </c>
      <c r="G240" s="54" t="s">
        <v>32</v>
      </c>
      <c r="H240" s="48">
        <v>46142</v>
      </c>
      <c r="I240" s="51" t="s">
        <v>13</v>
      </c>
      <c r="J240" s="52" t="s">
        <v>33</v>
      </c>
      <c r="K240" s="52" t="s">
        <v>44</v>
      </c>
      <c r="L240" s="52" t="s">
        <v>4</v>
      </c>
      <c r="M240" s="35" t="s">
        <v>35</v>
      </c>
      <c r="N240" s="53"/>
      <c r="O240" s="1"/>
      <c r="P240" s="1"/>
      <c r="Q240" s="1"/>
      <c r="R240" s="1"/>
      <c r="S240" s="2"/>
      <c r="T240" s="1"/>
      <c r="U240" s="1"/>
      <c r="V240" s="1"/>
      <c r="W240" s="1"/>
      <c r="X240" s="1"/>
      <c r="Y240" s="1"/>
      <c r="Z240" s="1"/>
      <c r="AA240" s="1"/>
    </row>
    <row r="241" spans="1:27" ht="24" customHeight="1" x14ac:dyDescent="0.2">
      <c r="A241" s="1"/>
      <c r="B241" s="59" t="s">
        <v>299</v>
      </c>
      <c r="C241" s="58" t="s">
        <v>300</v>
      </c>
      <c r="D241" s="46" t="s">
        <v>31</v>
      </c>
      <c r="E241" s="56">
        <v>12</v>
      </c>
      <c r="F241" s="57">
        <v>34.799999999999997</v>
      </c>
      <c r="G241" s="54" t="s">
        <v>32</v>
      </c>
      <c r="H241" s="60">
        <v>46143</v>
      </c>
      <c r="I241" s="51" t="s">
        <v>13</v>
      </c>
      <c r="J241" s="52" t="s">
        <v>33</v>
      </c>
      <c r="K241" s="52" t="s">
        <v>44</v>
      </c>
      <c r="L241" s="52" t="s">
        <v>4</v>
      </c>
      <c r="M241" s="35" t="s">
        <v>35</v>
      </c>
      <c r="N241" s="53"/>
      <c r="O241" s="1"/>
      <c r="P241" s="1"/>
      <c r="Q241" s="1"/>
      <c r="R241" s="1"/>
      <c r="S241" s="2"/>
      <c r="T241" s="1"/>
      <c r="U241" s="1"/>
      <c r="V241" s="1"/>
      <c r="W241" s="1"/>
      <c r="X241" s="1"/>
      <c r="Y241" s="1"/>
      <c r="Z241" s="1"/>
      <c r="AA241" s="1"/>
    </row>
    <row r="242" spans="1:27" ht="24" customHeight="1" x14ac:dyDescent="0.2">
      <c r="A242" s="1"/>
      <c r="B242" s="59" t="s">
        <v>299</v>
      </c>
      <c r="C242" s="58" t="s">
        <v>301</v>
      </c>
      <c r="D242" s="46" t="s">
        <v>31</v>
      </c>
      <c r="E242" s="56">
        <v>12</v>
      </c>
      <c r="F242" s="57">
        <v>45.48</v>
      </c>
      <c r="G242" s="54" t="s">
        <v>32</v>
      </c>
      <c r="H242" s="60">
        <v>46144</v>
      </c>
      <c r="I242" s="51" t="s">
        <v>13</v>
      </c>
      <c r="J242" s="52" t="s">
        <v>33</v>
      </c>
      <c r="K242" s="52" t="s">
        <v>44</v>
      </c>
      <c r="L242" s="52" t="s">
        <v>4</v>
      </c>
      <c r="M242" s="35" t="s">
        <v>35</v>
      </c>
      <c r="N242" s="53"/>
      <c r="O242" s="1"/>
      <c r="P242" s="1"/>
      <c r="Q242" s="1"/>
      <c r="R242" s="1"/>
      <c r="S242" s="2"/>
      <c r="T242" s="1"/>
      <c r="U242" s="1"/>
      <c r="V242" s="1"/>
      <c r="W242" s="1"/>
      <c r="X242" s="1"/>
      <c r="Y242" s="1"/>
      <c r="Z242" s="1"/>
      <c r="AA242" s="1"/>
    </row>
    <row r="243" spans="1:27" ht="24" customHeight="1" x14ac:dyDescent="0.2">
      <c r="A243" s="1"/>
      <c r="B243" s="59" t="s">
        <v>299</v>
      </c>
      <c r="C243" s="58" t="s">
        <v>302</v>
      </c>
      <c r="D243" s="46" t="s">
        <v>31</v>
      </c>
      <c r="E243" s="56">
        <v>14</v>
      </c>
      <c r="F243" s="57">
        <v>457.8</v>
      </c>
      <c r="G243" s="54" t="s">
        <v>32</v>
      </c>
      <c r="H243" s="60">
        <v>46145</v>
      </c>
      <c r="I243" s="51" t="s">
        <v>13</v>
      </c>
      <c r="J243" s="52" t="s">
        <v>33</v>
      </c>
      <c r="K243" s="52" t="s">
        <v>44</v>
      </c>
      <c r="L243" s="52" t="s">
        <v>4</v>
      </c>
      <c r="M243" s="35" t="s">
        <v>35</v>
      </c>
      <c r="N243" s="53"/>
      <c r="O243" s="1"/>
      <c r="P243" s="1"/>
      <c r="Q243" s="1"/>
      <c r="R243" s="1"/>
      <c r="S243" s="2"/>
      <c r="T243" s="1"/>
      <c r="U243" s="1"/>
      <c r="V243" s="1"/>
      <c r="W243" s="1"/>
      <c r="X243" s="1"/>
      <c r="Y243" s="1"/>
      <c r="Z243" s="1"/>
      <c r="AA243" s="1"/>
    </row>
    <row r="244" spans="1:27" ht="24" customHeight="1" x14ac:dyDescent="0.2">
      <c r="A244" s="1"/>
      <c r="B244" s="59" t="s">
        <v>299</v>
      </c>
      <c r="C244" s="58" t="s">
        <v>303</v>
      </c>
      <c r="D244" s="46" t="s">
        <v>31</v>
      </c>
      <c r="E244" s="56">
        <v>20</v>
      </c>
      <c r="F244" s="57">
        <v>300</v>
      </c>
      <c r="G244" s="54" t="s">
        <v>32</v>
      </c>
      <c r="H244" s="60">
        <v>46146</v>
      </c>
      <c r="I244" s="51" t="s">
        <v>13</v>
      </c>
      <c r="J244" s="52" t="s">
        <v>33</v>
      </c>
      <c r="K244" s="52" t="s">
        <v>44</v>
      </c>
      <c r="L244" s="52" t="s">
        <v>4</v>
      </c>
      <c r="M244" s="35" t="s">
        <v>35</v>
      </c>
      <c r="N244" s="53"/>
      <c r="O244" s="1"/>
      <c r="P244" s="1"/>
      <c r="Q244" s="1"/>
      <c r="R244" s="1"/>
      <c r="S244" s="2"/>
      <c r="T244" s="1"/>
      <c r="U244" s="1"/>
      <c r="V244" s="1"/>
      <c r="W244" s="1"/>
      <c r="X244" s="1"/>
      <c r="Y244" s="1"/>
      <c r="Z244" s="1"/>
      <c r="AA244" s="1"/>
    </row>
    <row r="245" spans="1:27" ht="24" customHeight="1" x14ac:dyDescent="0.2">
      <c r="A245" s="1"/>
      <c r="B245" s="59" t="s">
        <v>299</v>
      </c>
      <c r="C245" s="58" t="s">
        <v>304</v>
      </c>
      <c r="D245" s="46" t="s">
        <v>31</v>
      </c>
      <c r="E245" s="56">
        <v>2</v>
      </c>
      <c r="F245" s="57">
        <v>456.8</v>
      </c>
      <c r="G245" s="54" t="s">
        <v>32</v>
      </c>
      <c r="H245" s="60">
        <v>46147</v>
      </c>
      <c r="I245" s="51" t="s">
        <v>13</v>
      </c>
      <c r="J245" s="52" t="s">
        <v>33</v>
      </c>
      <c r="K245" s="52" t="s">
        <v>44</v>
      </c>
      <c r="L245" s="52" t="s">
        <v>4</v>
      </c>
      <c r="M245" s="35" t="s">
        <v>35</v>
      </c>
      <c r="N245" s="53"/>
      <c r="O245" s="1"/>
      <c r="P245" s="1"/>
      <c r="Q245" s="1"/>
      <c r="R245" s="1"/>
      <c r="S245" s="2"/>
      <c r="T245" s="1"/>
      <c r="U245" s="1"/>
      <c r="V245" s="1"/>
      <c r="W245" s="1"/>
      <c r="X245" s="1"/>
      <c r="Y245" s="1"/>
      <c r="Z245" s="1"/>
      <c r="AA245" s="1"/>
    </row>
    <row r="246" spans="1:27" ht="24" customHeight="1" x14ac:dyDescent="0.2">
      <c r="A246" s="1"/>
      <c r="B246" s="59" t="s">
        <v>299</v>
      </c>
      <c r="C246" s="58" t="s">
        <v>305</v>
      </c>
      <c r="D246" s="46" t="s">
        <v>31</v>
      </c>
      <c r="E246" s="56">
        <v>40</v>
      </c>
      <c r="F246" s="57">
        <v>160</v>
      </c>
      <c r="G246" s="54" t="s">
        <v>32</v>
      </c>
      <c r="H246" s="60">
        <v>46148</v>
      </c>
      <c r="I246" s="51" t="s">
        <v>13</v>
      </c>
      <c r="J246" s="52" t="s">
        <v>33</v>
      </c>
      <c r="K246" s="52" t="s">
        <v>44</v>
      </c>
      <c r="L246" s="52" t="s">
        <v>4</v>
      </c>
      <c r="M246" s="35" t="s">
        <v>35</v>
      </c>
      <c r="N246" s="53"/>
      <c r="O246" s="1"/>
      <c r="P246" s="1"/>
      <c r="Q246" s="1"/>
      <c r="R246" s="1"/>
      <c r="S246" s="2"/>
      <c r="T246" s="1"/>
      <c r="U246" s="1"/>
      <c r="V246" s="1"/>
      <c r="W246" s="1"/>
      <c r="X246" s="1"/>
      <c r="Y246" s="1"/>
      <c r="Z246" s="1"/>
      <c r="AA246" s="1"/>
    </row>
    <row r="247" spans="1:27" ht="24" customHeight="1" x14ac:dyDescent="0.2">
      <c r="A247" s="1"/>
      <c r="B247" s="59" t="s">
        <v>299</v>
      </c>
      <c r="C247" s="58" t="s">
        <v>306</v>
      </c>
      <c r="D247" s="46" t="s">
        <v>31</v>
      </c>
      <c r="E247" s="56">
        <v>40</v>
      </c>
      <c r="F247" s="57">
        <v>120</v>
      </c>
      <c r="G247" s="54" t="s">
        <v>32</v>
      </c>
      <c r="H247" s="60">
        <v>46149</v>
      </c>
      <c r="I247" s="51" t="s">
        <v>13</v>
      </c>
      <c r="J247" s="52" t="s">
        <v>33</v>
      </c>
      <c r="K247" s="52" t="s">
        <v>44</v>
      </c>
      <c r="L247" s="52" t="s">
        <v>4</v>
      </c>
      <c r="M247" s="35" t="s">
        <v>35</v>
      </c>
      <c r="N247" s="53"/>
      <c r="O247" s="1"/>
      <c r="P247" s="1"/>
      <c r="Q247" s="1"/>
      <c r="R247" s="1"/>
      <c r="S247" s="2"/>
      <c r="T247" s="1"/>
      <c r="U247" s="1"/>
      <c r="V247" s="1"/>
      <c r="W247" s="1"/>
      <c r="X247" s="1"/>
      <c r="Y247" s="1"/>
      <c r="Z247" s="1"/>
      <c r="AA247" s="1"/>
    </row>
    <row r="248" spans="1:27" ht="24" customHeight="1" x14ac:dyDescent="0.2">
      <c r="A248" s="1"/>
      <c r="B248" s="59" t="s">
        <v>299</v>
      </c>
      <c r="C248" s="58" t="s">
        <v>307</v>
      </c>
      <c r="D248" s="46" t="s">
        <v>31</v>
      </c>
      <c r="E248" s="56">
        <v>40</v>
      </c>
      <c r="F248" s="57">
        <v>120</v>
      </c>
      <c r="G248" s="54" t="s">
        <v>32</v>
      </c>
      <c r="H248" s="60">
        <v>46150</v>
      </c>
      <c r="I248" s="51" t="s">
        <v>13</v>
      </c>
      <c r="J248" s="52" t="s">
        <v>33</v>
      </c>
      <c r="K248" s="52" t="s">
        <v>44</v>
      </c>
      <c r="L248" s="52" t="s">
        <v>4</v>
      </c>
      <c r="M248" s="35" t="s">
        <v>35</v>
      </c>
      <c r="N248" s="53"/>
      <c r="O248" s="1"/>
      <c r="P248" s="1"/>
      <c r="Q248" s="1"/>
      <c r="R248" s="1"/>
      <c r="S248" s="2"/>
      <c r="T248" s="1"/>
      <c r="U248" s="1"/>
      <c r="V248" s="1"/>
      <c r="W248" s="1"/>
      <c r="X248" s="1"/>
      <c r="Y248" s="1"/>
      <c r="Z248" s="1"/>
      <c r="AA248" s="1"/>
    </row>
    <row r="249" spans="1:27" ht="24" customHeight="1" x14ac:dyDescent="0.2">
      <c r="A249" s="1"/>
      <c r="B249" s="59" t="s">
        <v>299</v>
      </c>
      <c r="C249" s="58" t="s">
        <v>308</v>
      </c>
      <c r="D249" s="46" t="s">
        <v>31</v>
      </c>
      <c r="E249" s="56">
        <v>2</v>
      </c>
      <c r="F249" s="57">
        <v>70</v>
      </c>
      <c r="G249" s="54" t="s">
        <v>32</v>
      </c>
      <c r="H249" s="60">
        <v>46151</v>
      </c>
      <c r="I249" s="51" t="s">
        <v>13</v>
      </c>
      <c r="J249" s="52" t="s">
        <v>33</v>
      </c>
      <c r="K249" s="52" t="s">
        <v>44</v>
      </c>
      <c r="L249" s="52" t="s">
        <v>4</v>
      </c>
      <c r="M249" s="35" t="s">
        <v>35</v>
      </c>
      <c r="N249" s="53"/>
      <c r="O249" s="1"/>
      <c r="P249" s="1"/>
      <c r="Q249" s="1"/>
      <c r="R249" s="1"/>
      <c r="S249" s="2"/>
      <c r="T249" s="1"/>
      <c r="U249" s="1"/>
      <c r="V249" s="1"/>
      <c r="W249" s="1"/>
      <c r="X249" s="1"/>
      <c r="Y249" s="1"/>
      <c r="Z249" s="1"/>
      <c r="AA249" s="1"/>
    </row>
    <row r="250" spans="1:27" ht="24" customHeight="1" x14ac:dyDescent="0.2">
      <c r="A250" s="1"/>
      <c r="B250" s="59" t="s">
        <v>299</v>
      </c>
      <c r="C250" s="58" t="s">
        <v>309</v>
      </c>
      <c r="D250" s="46" t="s">
        <v>31</v>
      </c>
      <c r="E250" s="56">
        <v>5</v>
      </c>
      <c r="F250" s="57">
        <v>25</v>
      </c>
      <c r="G250" s="54" t="s">
        <v>32</v>
      </c>
      <c r="H250" s="60">
        <v>46152</v>
      </c>
      <c r="I250" s="51" t="s">
        <v>13</v>
      </c>
      <c r="J250" s="52" t="s">
        <v>33</v>
      </c>
      <c r="K250" s="52" t="s">
        <v>44</v>
      </c>
      <c r="L250" s="52" t="s">
        <v>4</v>
      </c>
      <c r="M250" s="35" t="s">
        <v>35</v>
      </c>
      <c r="N250" s="53"/>
      <c r="O250" s="1"/>
      <c r="P250" s="1"/>
      <c r="Q250" s="1"/>
      <c r="R250" s="1"/>
      <c r="S250" s="2"/>
      <c r="T250" s="1"/>
      <c r="U250" s="1"/>
      <c r="V250" s="1"/>
      <c r="W250" s="1"/>
      <c r="X250" s="1"/>
      <c r="Y250" s="1"/>
      <c r="Z250" s="1"/>
      <c r="AA250" s="1"/>
    </row>
    <row r="251" spans="1:27" ht="24" customHeight="1" x14ac:dyDescent="0.2">
      <c r="A251" s="1"/>
      <c r="B251" s="59" t="s">
        <v>299</v>
      </c>
      <c r="C251" s="58" t="s">
        <v>310</v>
      </c>
      <c r="D251" s="46" t="s">
        <v>31</v>
      </c>
      <c r="E251" s="56">
        <v>7</v>
      </c>
      <c r="F251" s="57">
        <v>14.7</v>
      </c>
      <c r="G251" s="54" t="s">
        <v>32</v>
      </c>
      <c r="H251" s="60">
        <v>46153</v>
      </c>
      <c r="I251" s="51" t="s">
        <v>13</v>
      </c>
      <c r="J251" s="52" t="s">
        <v>33</v>
      </c>
      <c r="K251" s="52" t="s">
        <v>44</v>
      </c>
      <c r="L251" s="52" t="s">
        <v>4</v>
      </c>
      <c r="M251" s="35" t="s">
        <v>35</v>
      </c>
      <c r="N251" s="53"/>
      <c r="O251" s="1"/>
      <c r="P251" s="1"/>
      <c r="Q251" s="1"/>
      <c r="R251" s="1"/>
      <c r="S251" s="2"/>
      <c r="T251" s="1"/>
      <c r="U251" s="1"/>
      <c r="V251" s="1"/>
      <c r="W251" s="1"/>
      <c r="X251" s="1"/>
      <c r="Y251" s="1"/>
      <c r="Z251" s="1"/>
      <c r="AA251" s="1"/>
    </row>
    <row r="252" spans="1:27" ht="24" customHeight="1" x14ac:dyDescent="0.2">
      <c r="A252" s="1"/>
      <c r="B252" s="59" t="s">
        <v>299</v>
      </c>
      <c r="C252" s="58" t="s">
        <v>311</v>
      </c>
      <c r="D252" s="46" t="s">
        <v>31</v>
      </c>
      <c r="E252" s="56">
        <v>500</v>
      </c>
      <c r="F252" s="57">
        <v>512.9</v>
      </c>
      <c r="G252" s="54" t="s">
        <v>32</v>
      </c>
      <c r="H252" s="60">
        <v>46154</v>
      </c>
      <c r="I252" s="51" t="s">
        <v>13</v>
      </c>
      <c r="J252" s="52" t="s">
        <v>33</v>
      </c>
      <c r="K252" s="52" t="s">
        <v>44</v>
      </c>
      <c r="L252" s="52" t="s">
        <v>4</v>
      </c>
      <c r="M252" s="35" t="s">
        <v>35</v>
      </c>
      <c r="N252" s="53"/>
      <c r="O252" s="1"/>
      <c r="P252" s="1"/>
      <c r="Q252" s="1"/>
      <c r="R252" s="1"/>
      <c r="S252" s="2"/>
      <c r="T252" s="1"/>
      <c r="U252" s="1"/>
      <c r="V252" s="1"/>
      <c r="W252" s="1"/>
      <c r="X252" s="1"/>
      <c r="Y252" s="1"/>
      <c r="Z252" s="1"/>
      <c r="AA252" s="1"/>
    </row>
    <row r="253" spans="1:27" ht="24" customHeight="1" x14ac:dyDescent="0.2">
      <c r="A253" s="1"/>
      <c r="B253" s="59" t="s">
        <v>299</v>
      </c>
      <c r="C253" s="58" t="s">
        <v>312</v>
      </c>
      <c r="D253" s="46" t="s">
        <v>31</v>
      </c>
      <c r="E253" s="56">
        <v>63</v>
      </c>
      <c r="F253" s="57">
        <v>2879.1</v>
      </c>
      <c r="G253" s="54" t="s">
        <v>32</v>
      </c>
      <c r="H253" s="60">
        <v>46155</v>
      </c>
      <c r="I253" s="51" t="s">
        <v>13</v>
      </c>
      <c r="J253" s="52" t="s">
        <v>33</v>
      </c>
      <c r="K253" s="52" t="s">
        <v>44</v>
      </c>
      <c r="L253" s="52" t="s">
        <v>4</v>
      </c>
      <c r="M253" s="35" t="s">
        <v>35</v>
      </c>
      <c r="N253" s="53"/>
      <c r="O253" s="1"/>
      <c r="P253" s="1"/>
      <c r="Q253" s="1"/>
      <c r="R253" s="1"/>
      <c r="S253" s="2"/>
      <c r="T253" s="1"/>
      <c r="U253" s="1"/>
      <c r="V253" s="1"/>
      <c r="W253" s="1"/>
      <c r="X253" s="1"/>
      <c r="Y253" s="1"/>
      <c r="Z253" s="1"/>
      <c r="AA253" s="1"/>
    </row>
    <row r="254" spans="1:27" ht="24" customHeight="1" x14ac:dyDescent="0.2">
      <c r="A254" s="1"/>
      <c r="B254" s="59" t="s">
        <v>299</v>
      </c>
      <c r="C254" s="58" t="s">
        <v>313</v>
      </c>
      <c r="D254" s="46" t="s">
        <v>31</v>
      </c>
      <c r="E254" s="56">
        <v>600</v>
      </c>
      <c r="F254" s="57">
        <v>180</v>
      </c>
      <c r="G254" s="54" t="s">
        <v>32</v>
      </c>
      <c r="H254" s="60">
        <v>46155</v>
      </c>
      <c r="I254" s="51" t="s">
        <v>13</v>
      </c>
      <c r="J254" s="52" t="s">
        <v>33</v>
      </c>
      <c r="K254" s="52" t="s">
        <v>44</v>
      </c>
      <c r="L254" s="52" t="s">
        <v>4</v>
      </c>
      <c r="M254" s="35" t="s">
        <v>35</v>
      </c>
      <c r="N254" s="53"/>
      <c r="O254" s="1"/>
      <c r="P254" s="1"/>
      <c r="Q254" s="1"/>
      <c r="R254" s="1"/>
      <c r="S254" s="2"/>
      <c r="T254" s="1"/>
      <c r="U254" s="1"/>
      <c r="V254" s="1"/>
      <c r="W254" s="1"/>
      <c r="X254" s="1"/>
      <c r="Y254" s="1"/>
      <c r="Z254" s="1"/>
      <c r="AA254" s="1"/>
    </row>
    <row r="255" spans="1:27" ht="24" customHeight="1" x14ac:dyDescent="0.2">
      <c r="A255" s="1"/>
      <c r="B255" s="59" t="s">
        <v>299</v>
      </c>
      <c r="C255" s="58" t="s">
        <v>314</v>
      </c>
      <c r="D255" s="46" t="s">
        <v>31</v>
      </c>
      <c r="E255" s="56">
        <v>5</v>
      </c>
      <c r="F255" s="57">
        <v>50</v>
      </c>
      <c r="G255" s="54" t="s">
        <v>32</v>
      </c>
      <c r="H255" s="60">
        <v>46156</v>
      </c>
      <c r="I255" s="51" t="s">
        <v>13</v>
      </c>
      <c r="J255" s="52" t="s">
        <v>33</v>
      </c>
      <c r="K255" s="52" t="s">
        <v>44</v>
      </c>
      <c r="L255" s="52" t="s">
        <v>4</v>
      </c>
      <c r="M255" s="35" t="s">
        <v>35</v>
      </c>
      <c r="N255" s="53"/>
      <c r="O255" s="1"/>
      <c r="P255" s="1"/>
      <c r="Q255" s="1"/>
      <c r="R255" s="1"/>
      <c r="S255" s="2"/>
      <c r="T255" s="1"/>
      <c r="U255" s="1"/>
      <c r="V255" s="1"/>
      <c r="W255" s="1"/>
      <c r="X255" s="1"/>
      <c r="Y255" s="1"/>
      <c r="Z255" s="1"/>
      <c r="AA255" s="1"/>
    </row>
    <row r="256" spans="1:27" ht="24" customHeight="1" x14ac:dyDescent="0.2">
      <c r="A256" s="1"/>
      <c r="B256" s="59" t="s">
        <v>299</v>
      </c>
      <c r="C256" s="58" t="s">
        <v>315</v>
      </c>
      <c r="D256" s="46" t="s">
        <v>31</v>
      </c>
      <c r="E256" s="56">
        <v>3</v>
      </c>
      <c r="F256" s="57">
        <v>121.8</v>
      </c>
      <c r="G256" s="54" t="s">
        <v>32</v>
      </c>
      <c r="H256" s="60">
        <v>46157</v>
      </c>
      <c r="I256" s="51" t="s">
        <v>13</v>
      </c>
      <c r="J256" s="52" t="s">
        <v>33</v>
      </c>
      <c r="K256" s="52" t="s">
        <v>44</v>
      </c>
      <c r="L256" s="52" t="s">
        <v>4</v>
      </c>
      <c r="M256" s="35" t="s">
        <v>35</v>
      </c>
      <c r="N256" s="53"/>
      <c r="O256" s="1"/>
      <c r="P256" s="1"/>
      <c r="Q256" s="1"/>
      <c r="R256" s="1"/>
      <c r="S256" s="2"/>
      <c r="T256" s="1"/>
      <c r="U256" s="1"/>
      <c r="V256" s="1"/>
      <c r="W256" s="1"/>
      <c r="X256" s="1"/>
      <c r="Y256" s="1"/>
      <c r="Z256" s="1"/>
      <c r="AA256" s="1"/>
    </row>
    <row r="257" spans="1:27" ht="24" customHeight="1" x14ac:dyDescent="0.2">
      <c r="A257" s="1"/>
      <c r="B257" s="59" t="s">
        <v>299</v>
      </c>
      <c r="C257" s="58" t="s">
        <v>316</v>
      </c>
      <c r="D257" s="46" t="s">
        <v>31</v>
      </c>
      <c r="E257" s="56">
        <v>24</v>
      </c>
      <c r="F257" s="57">
        <v>144</v>
      </c>
      <c r="G257" s="54" t="s">
        <v>32</v>
      </c>
      <c r="H257" s="60">
        <v>46158</v>
      </c>
      <c r="I257" s="51" t="s">
        <v>13</v>
      </c>
      <c r="J257" s="52" t="s">
        <v>33</v>
      </c>
      <c r="K257" s="52" t="s">
        <v>44</v>
      </c>
      <c r="L257" s="52" t="s">
        <v>4</v>
      </c>
      <c r="M257" s="35" t="s">
        <v>35</v>
      </c>
      <c r="N257" s="53"/>
      <c r="O257" s="1"/>
      <c r="P257" s="1"/>
      <c r="Q257" s="1"/>
      <c r="R257" s="1"/>
      <c r="S257" s="2"/>
      <c r="T257" s="1"/>
      <c r="U257" s="1"/>
      <c r="V257" s="1"/>
      <c r="W257" s="1"/>
      <c r="X257" s="1"/>
      <c r="Y257" s="1"/>
      <c r="Z257" s="1"/>
      <c r="AA257" s="1"/>
    </row>
    <row r="258" spans="1:27" ht="24" customHeight="1" x14ac:dyDescent="0.2">
      <c r="A258" s="1"/>
      <c r="B258" s="59" t="s">
        <v>299</v>
      </c>
      <c r="C258" s="58" t="s">
        <v>317</v>
      </c>
      <c r="D258" s="46" t="s">
        <v>31</v>
      </c>
      <c r="E258" s="56">
        <v>2</v>
      </c>
      <c r="F258" s="57">
        <v>270</v>
      </c>
      <c r="G258" s="54" t="s">
        <v>32</v>
      </c>
      <c r="H258" s="60">
        <v>46159</v>
      </c>
      <c r="I258" s="51" t="s">
        <v>13</v>
      </c>
      <c r="J258" s="52" t="s">
        <v>33</v>
      </c>
      <c r="K258" s="52" t="s">
        <v>44</v>
      </c>
      <c r="L258" s="52" t="s">
        <v>4</v>
      </c>
      <c r="M258" s="35" t="s">
        <v>35</v>
      </c>
      <c r="N258" s="53"/>
      <c r="O258" s="1"/>
      <c r="P258" s="1"/>
      <c r="Q258" s="1"/>
      <c r="R258" s="1"/>
      <c r="S258" s="2"/>
      <c r="T258" s="1"/>
      <c r="U258" s="1"/>
      <c r="V258" s="1"/>
      <c r="W258" s="1"/>
      <c r="X258" s="1"/>
      <c r="Y258" s="1"/>
      <c r="Z258" s="1"/>
      <c r="AA258" s="1"/>
    </row>
    <row r="259" spans="1:27" ht="24" customHeight="1" x14ac:dyDescent="0.2">
      <c r="A259" s="1"/>
      <c r="B259" s="59" t="s">
        <v>299</v>
      </c>
      <c r="C259" s="58" t="s">
        <v>318</v>
      </c>
      <c r="D259" s="46" t="s">
        <v>31</v>
      </c>
      <c r="E259" s="56">
        <v>2</v>
      </c>
      <c r="F259" s="57">
        <v>758</v>
      </c>
      <c r="G259" s="54" t="s">
        <v>32</v>
      </c>
      <c r="H259" s="60">
        <v>46160</v>
      </c>
      <c r="I259" s="51" t="s">
        <v>13</v>
      </c>
      <c r="J259" s="52" t="s">
        <v>33</v>
      </c>
      <c r="K259" s="52" t="s">
        <v>44</v>
      </c>
      <c r="L259" s="52" t="s">
        <v>4</v>
      </c>
      <c r="M259" s="35" t="s">
        <v>35</v>
      </c>
      <c r="N259" s="53"/>
      <c r="O259" s="1"/>
      <c r="P259" s="1"/>
      <c r="Q259" s="1"/>
      <c r="R259" s="1"/>
      <c r="S259" s="2"/>
      <c r="T259" s="1"/>
      <c r="U259" s="1"/>
      <c r="V259" s="1"/>
      <c r="W259" s="1"/>
      <c r="X259" s="1"/>
      <c r="Y259" s="1"/>
      <c r="Z259" s="1"/>
      <c r="AA259" s="1"/>
    </row>
    <row r="260" spans="1:27" ht="24" customHeight="1" x14ac:dyDescent="0.2">
      <c r="A260" s="1"/>
      <c r="B260" s="59" t="s">
        <v>299</v>
      </c>
      <c r="C260" s="58" t="s">
        <v>319</v>
      </c>
      <c r="D260" s="46" t="s">
        <v>31</v>
      </c>
      <c r="E260" s="56">
        <v>3</v>
      </c>
      <c r="F260" s="57">
        <v>100.8</v>
      </c>
      <c r="G260" s="54" t="s">
        <v>32</v>
      </c>
      <c r="H260" s="60">
        <v>46161</v>
      </c>
      <c r="I260" s="51" t="s">
        <v>13</v>
      </c>
      <c r="J260" s="52" t="s">
        <v>33</v>
      </c>
      <c r="K260" s="52" t="s">
        <v>44</v>
      </c>
      <c r="L260" s="52" t="s">
        <v>4</v>
      </c>
      <c r="M260" s="35" t="s">
        <v>35</v>
      </c>
      <c r="N260" s="53"/>
      <c r="O260" s="1"/>
      <c r="P260" s="1"/>
      <c r="Q260" s="1"/>
      <c r="R260" s="1"/>
      <c r="S260" s="2"/>
      <c r="T260" s="1"/>
      <c r="U260" s="1"/>
      <c r="V260" s="1"/>
      <c r="W260" s="1"/>
      <c r="X260" s="1"/>
      <c r="Y260" s="1"/>
      <c r="Z260" s="1"/>
      <c r="AA260" s="1"/>
    </row>
    <row r="261" spans="1:27" ht="24" customHeight="1" x14ac:dyDescent="0.2">
      <c r="A261" s="1"/>
      <c r="B261" s="59" t="s">
        <v>299</v>
      </c>
      <c r="C261" s="58" t="s">
        <v>320</v>
      </c>
      <c r="D261" s="46" t="s">
        <v>31</v>
      </c>
      <c r="E261" s="56">
        <v>1</v>
      </c>
      <c r="F261" s="57">
        <v>183.9</v>
      </c>
      <c r="G261" s="54" t="s">
        <v>32</v>
      </c>
      <c r="H261" s="60">
        <v>46162</v>
      </c>
      <c r="I261" s="51" t="s">
        <v>13</v>
      </c>
      <c r="J261" s="52" t="s">
        <v>33</v>
      </c>
      <c r="K261" s="52" t="s">
        <v>44</v>
      </c>
      <c r="L261" s="52" t="s">
        <v>4</v>
      </c>
      <c r="M261" s="35" t="s">
        <v>35</v>
      </c>
      <c r="N261" s="53"/>
      <c r="O261" s="1"/>
      <c r="P261" s="1"/>
      <c r="Q261" s="1"/>
      <c r="R261" s="1"/>
      <c r="S261" s="2"/>
      <c r="T261" s="1"/>
      <c r="U261" s="1"/>
      <c r="V261" s="1"/>
      <c r="W261" s="1"/>
      <c r="X261" s="1"/>
      <c r="Y261" s="1"/>
      <c r="Z261" s="1"/>
      <c r="AA261" s="1"/>
    </row>
    <row r="262" spans="1:27" ht="24" customHeight="1" x14ac:dyDescent="0.2">
      <c r="A262" s="1"/>
      <c r="B262" s="59" t="s">
        <v>299</v>
      </c>
      <c r="C262" s="58" t="s">
        <v>321</v>
      </c>
      <c r="D262" s="46" t="s">
        <v>31</v>
      </c>
      <c r="E262" s="56">
        <v>3</v>
      </c>
      <c r="F262" s="57">
        <v>57.72</v>
      </c>
      <c r="G262" s="54" t="s">
        <v>32</v>
      </c>
      <c r="H262" s="60">
        <v>46163</v>
      </c>
      <c r="I262" s="51" t="s">
        <v>13</v>
      </c>
      <c r="J262" s="52" t="s">
        <v>33</v>
      </c>
      <c r="K262" s="52" t="s">
        <v>44</v>
      </c>
      <c r="L262" s="52" t="s">
        <v>4</v>
      </c>
      <c r="M262" s="35" t="s">
        <v>35</v>
      </c>
      <c r="N262" s="53"/>
      <c r="O262" s="1"/>
      <c r="P262" s="1"/>
      <c r="Q262" s="1"/>
      <c r="R262" s="1"/>
      <c r="S262" s="2"/>
      <c r="T262" s="1"/>
      <c r="U262" s="1"/>
      <c r="V262" s="1"/>
      <c r="W262" s="1"/>
      <c r="X262" s="1"/>
      <c r="Y262" s="1"/>
      <c r="Z262" s="1"/>
      <c r="AA262" s="1"/>
    </row>
    <row r="263" spans="1:27" ht="24" customHeight="1" x14ac:dyDescent="0.2">
      <c r="A263" s="1"/>
      <c r="B263" s="59" t="s">
        <v>299</v>
      </c>
      <c r="C263" s="58" t="s">
        <v>322</v>
      </c>
      <c r="D263" s="46" t="s">
        <v>31</v>
      </c>
      <c r="E263" s="56">
        <v>12</v>
      </c>
      <c r="F263" s="57">
        <v>17.37</v>
      </c>
      <c r="G263" s="54" t="s">
        <v>32</v>
      </c>
      <c r="H263" s="60">
        <v>46164</v>
      </c>
      <c r="I263" s="51" t="s">
        <v>13</v>
      </c>
      <c r="J263" s="52" t="s">
        <v>33</v>
      </c>
      <c r="K263" s="52" t="s">
        <v>44</v>
      </c>
      <c r="L263" s="52" t="s">
        <v>4</v>
      </c>
      <c r="M263" s="35" t="s">
        <v>35</v>
      </c>
      <c r="N263" s="53"/>
      <c r="O263" s="1"/>
      <c r="P263" s="1"/>
      <c r="Q263" s="1"/>
      <c r="R263" s="1"/>
      <c r="S263" s="2"/>
      <c r="T263" s="1"/>
      <c r="U263" s="1"/>
      <c r="V263" s="1"/>
      <c r="W263" s="1"/>
      <c r="X263" s="1"/>
      <c r="Y263" s="1"/>
      <c r="Z263" s="1"/>
      <c r="AA263" s="1"/>
    </row>
    <row r="264" spans="1:27" ht="24" customHeight="1" x14ac:dyDescent="0.2">
      <c r="A264" s="1"/>
      <c r="B264" s="59" t="s">
        <v>299</v>
      </c>
      <c r="C264" s="58" t="s">
        <v>323</v>
      </c>
      <c r="D264" s="46" t="s">
        <v>31</v>
      </c>
      <c r="E264" s="56">
        <v>20</v>
      </c>
      <c r="F264" s="57">
        <v>650</v>
      </c>
      <c r="G264" s="54" t="s">
        <v>32</v>
      </c>
      <c r="H264" s="60">
        <v>46165</v>
      </c>
      <c r="I264" s="51" t="s">
        <v>13</v>
      </c>
      <c r="J264" s="52" t="s">
        <v>33</v>
      </c>
      <c r="K264" s="52" t="s">
        <v>44</v>
      </c>
      <c r="L264" s="52" t="s">
        <v>4</v>
      </c>
      <c r="M264" s="35" t="s">
        <v>35</v>
      </c>
      <c r="N264" s="53"/>
      <c r="O264" s="1"/>
      <c r="P264" s="1"/>
      <c r="Q264" s="1"/>
      <c r="R264" s="1"/>
      <c r="S264" s="2"/>
      <c r="T264" s="1"/>
      <c r="U264" s="1"/>
      <c r="V264" s="1"/>
      <c r="W264" s="1"/>
      <c r="X264" s="1"/>
      <c r="Y264" s="1"/>
      <c r="Z264" s="1"/>
      <c r="AA264" s="1"/>
    </row>
    <row r="265" spans="1:27" ht="24" customHeight="1" x14ac:dyDescent="0.2">
      <c r="A265" s="1"/>
      <c r="B265" s="59" t="s">
        <v>299</v>
      </c>
      <c r="C265" s="58" t="s">
        <v>324</v>
      </c>
      <c r="D265" s="46" t="s">
        <v>31</v>
      </c>
      <c r="E265" s="56">
        <v>6</v>
      </c>
      <c r="F265" s="57">
        <v>648</v>
      </c>
      <c r="G265" s="54" t="s">
        <v>32</v>
      </c>
      <c r="H265" s="60">
        <v>46166</v>
      </c>
      <c r="I265" s="51" t="s">
        <v>13</v>
      </c>
      <c r="J265" s="52" t="s">
        <v>33</v>
      </c>
      <c r="K265" s="52" t="s">
        <v>44</v>
      </c>
      <c r="L265" s="52" t="s">
        <v>4</v>
      </c>
      <c r="M265" s="35" t="s">
        <v>35</v>
      </c>
      <c r="N265" s="53"/>
      <c r="O265" s="1"/>
      <c r="P265" s="1"/>
      <c r="Q265" s="1"/>
      <c r="R265" s="1"/>
      <c r="S265" s="2"/>
      <c r="T265" s="1"/>
      <c r="U265" s="1"/>
      <c r="V265" s="1"/>
      <c r="W265" s="1"/>
      <c r="X265" s="1"/>
      <c r="Y265" s="1"/>
      <c r="Z265" s="1"/>
      <c r="AA265" s="1"/>
    </row>
    <row r="266" spans="1:27" ht="24" customHeight="1" x14ac:dyDescent="0.2">
      <c r="A266" s="1"/>
      <c r="B266" s="59" t="s">
        <v>299</v>
      </c>
      <c r="C266" s="58" t="s">
        <v>325</v>
      </c>
      <c r="D266" s="46" t="s">
        <v>31</v>
      </c>
      <c r="E266" s="56">
        <v>4</v>
      </c>
      <c r="F266" s="57">
        <v>432</v>
      </c>
      <c r="G266" s="54" t="s">
        <v>32</v>
      </c>
      <c r="H266" s="60">
        <v>46167</v>
      </c>
      <c r="I266" s="51" t="s">
        <v>13</v>
      </c>
      <c r="J266" s="52" t="s">
        <v>33</v>
      </c>
      <c r="K266" s="52" t="s">
        <v>44</v>
      </c>
      <c r="L266" s="52" t="s">
        <v>4</v>
      </c>
      <c r="M266" s="35" t="s">
        <v>35</v>
      </c>
      <c r="N266" s="53"/>
      <c r="O266" s="1"/>
      <c r="P266" s="1"/>
      <c r="Q266" s="1"/>
      <c r="R266" s="1"/>
      <c r="S266" s="2"/>
      <c r="T266" s="1"/>
      <c r="U266" s="1"/>
      <c r="V266" s="1"/>
      <c r="W266" s="1"/>
      <c r="X266" s="1"/>
      <c r="Y266" s="1"/>
      <c r="Z266" s="1"/>
      <c r="AA266" s="1"/>
    </row>
    <row r="267" spans="1:27" ht="24" customHeight="1" x14ac:dyDescent="0.2">
      <c r="A267" s="1"/>
      <c r="B267" s="59" t="s">
        <v>299</v>
      </c>
      <c r="C267" s="58" t="s">
        <v>326</v>
      </c>
      <c r="D267" s="46" t="s">
        <v>31</v>
      </c>
      <c r="E267" s="56">
        <v>18</v>
      </c>
      <c r="F267" s="57">
        <v>377.82</v>
      </c>
      <c r="G267" s="54" t="s">
        <v>32</v>
      </c>
      <c r="H267" s="60">
        <v>46168</v>
      </c>
      <c r="I267" s="51" t="s">
        <v>13</v>
      </c>
      <c r="J267" s="52" t="s">
        <v>33</v>
      </c>
      <c r="K267" s="52" t="s">
        <v>44</v>
      </c>
      <c r="L267" s="52" t="s">
        <v>4</v>
      </c>
      <c r="M267" s="35" t="s">
        <v>35</v>
      </c>
      <c r="N267" s="53"/>
      <c r="O267" s="1"/>
      <c r="P267" s="1"/>
      <c r="Q267" s="1"/>
      <c r="R267" s="1"/>
      <c r="S267" s="2"/>
      <c r="T267" s="1"/>
      <c r="U267" s="1"/>
      <c r="V267" s="1"/>
      <c r="W267" s="1"/>
      <c r="X267" s="1"/>
      <c r="Y267" s="1"/>
      <c r="Z267" s="1"/>
      <c r="AA267" s="1"/>
    </row>
    <row r="268" spans="1:27" ht="24" customHeight="1" x14ac:dyDescent="0.2">
      <c r="A268" s="1"/>
      <c r="B268" s="59" t="s">
        <v>299</v>
      </c>
      <c r="C268" s="58" t="s">
        <v>327</v>
      </c>
      <c r="D268" s="46" t="s">
        <v>31</v>
      </c>
      <c r="E268" s="56">
        <v>5</v>
      </c>
      <c r="F268" s="57">
        <v>540</v>
      </c>
      <c r="G268" s="54" t="s">
        <v>32</v>
      </c>
      <c r="H268" s="60">
        <v>46169</v>
      </c>
      <c r="I268" s="51" t="s">
        <v>13</v>
      </c>
      <c r="J268" s="52" t="s">
        <v>33</v>
      </c>
      <c r="K268" s="52" t="s">
        <v>44</v>
      </c>
      <c r="L268" s="52" t="s">
        <v>4</v>
      </c>
      <c r="M268" s="35" t="s">
        <v>35</v>
      </c>
      <c r="N268" s="53"/>
      <c r="O268" s="1"/>
      <c r="P268" s="1"/>
      <c r="Q268" s="1"/>
      <c r="R268" s="1"/>
      <c r="S268" s="2"/>
      <c r="T268" s="1"/>
      <c r="U268" s="1"/>
      <c r="V268" s="1"/>
      <c r="W268" s="1"/>
      <c r="X268" s="1"/>
      <c r="Y268" s="1"/>
      <c r="Z268" s="1"/>
      <c r="AA268" s="1"/>
    </row>
    <row r="269" spans="1:27" ht="24" customHeight="1" x14ac:dyDescent="0.2">
      <c r="A269" s="1"/>
      <c r="B269" s="59" t="s">
        <v>299</v>
      </c>
      <c r="C269" s="58" t="s">
        <v>328</v>
      </c>
      <c r="D269" s="46" t="s">
        <v>31</v>
      </c>
      <c r="E269" s="56">
        <v>6</v>
      </c>
      <c r="F269" s="57">
        <v>22.26</v>
      </c>
      <c r="G269" s="54" t="s">
        <v>32</v>
      </c>
      <c r="H269" s="60">
        <v>46170</v>
      </c>
      <c r="I269" s="51" t="s">
        <v>13</v>
      </c>
      <c r="J269" s="52" t="s">
        <v>33</v>
      </c>
      <c r="K269" s="52" t="s">
        <v>44</v>
      </c>
      <c r="L269" s="52" t="s">
        <v>4</v>
      </c>
      <c r="M269" s="35" t="s">
        <v>35</v>
      </c>
      <c r="N269" s="53"/>
      <c r="O269" s="1"/>
      <c r="P269" s="1"/>
      <c r="Q269" s="1"/>
      <c r="R269" s="1"/>
      <c r="S269" s="2"/>
      <c r="T269" s="1"/>
      <c r="U269" s="1"/>
      <c r="V269" s="1"/>
      <c r="W269" s="1"/>
      <c r="X269" s="1"/>
      <c r="Y269" s="1"/>
      <c r="Z269" s="1"/>
      <c r="AA269" s="1"/>
    </row>
    <row r="270" spans="1:27" ht="24" customHeight="1" x14ac:dyDescent="0.2">
      <c r="A270" s="1"/>
      <c r="B270" s="59" t="s">
        <v>299</v>
      </c>
      <c r="C270" s="58" t="s">
        <v>329</v>
      </c>
      <c r="D270" s="46" t="s">
        <v>31</v>
      </c>
      <c r="E270" s="56">
        <v>4</v>
      </c>
      <c r="F270" s="57">
        <v>29.08</v>
      </c>
      <c r="G270" s="54" t="s">
        <v>32</v>
      </c>
      <c r="H270" s="60">
        <v>46171</v>
      </c>
      <c r="I270" s="51" t="s">
        <v>13</v>
      </c>
      <c r="J270" s="52" t="s">
        <v>33</v>
      </c>
      <c r="K270" s="52" t="s">
        <v>44</v>
      </c>
      <c r="L270" s="52" t="s">
        <v>4</v>
      </c>
      <c r="M270" s="35" t="s">
        <v>35</v>
      </c>
      <c r="N270" s="53"/>
      <c r="O270" s="1"/>
      <c r="P270" s="1"/>
      <c r="Q270" s="1"/>
      <c r="R270" s="1"/>
      <c r="S270" s="2"/>
      <c r="T270" s="1"/>
      <c r="U270" s="1"/>
      <c r="V270" s="1"/>
      <c r="W270" s="1"/>
      <c r="X270" s="1"/>
      <c r="Y270" s="1"/>
      <c r="Z270" s="1"/>
      <c r="AA270" s="1"/>
    </row>
    <row r="271" spans="1:27" ht="24" customHeight="1" x14ac:dyDescent="0.2">
      <c r="A271" s="1"/>
      <c r="B271" s="59" t="s">
        <v>299</v>
      </c>
      <c r="C271" s="58" t="s">
        <v>330</v>
      </c>
      <c r="D271" s="46" t="s">
        <v>31</v>
      </c>
      <c r="E271" s="56">
        <v>1</v>
      </c>
      <c r="F271" s="57">
        <v>61.74</v>
      </c>
      <c r="G271" s="54" t="s">
        <v>32</v>
      </c>
      <c r="H271" s="60">
        <v>46172</v>
      </c>
      <c r="I271" s="51" t="s">
        <v>13</v>
      </c>
      <c r="J271" s="52" t="s">
        <v>33</v>
      </c>
      <c r="K271" s="52" t="s">
        <v>44</v>
      </c>
      <c r="L271" s="52" t="s">
        <v>4</v>
      </c>
      <c r="M271" s="35" t="s">
        <v>35</v>
      </c>
      <c r="N271" s="53"/>
      <c r="O271" s="1"/>
      <c r="P271" s="1"/>
      <c r="Q271" s="1"/>
      <c r="R271" s="1"/>
      <c r="S271" s="2"/>
      <c r="T271" s="1"/>
      <c r="U271" s="1"/>
      <c r="V271" s="1"/>
      <c r="W271" s="1"/>
      <c r="X271" s="1"/>
      <c r="Y271" s="1"/>
      <c r="Z271" s="1"/>
      <c r="AA271" s="1"/>
    </row>
    <row r="272" spans="1:27" ht="24" customHeight="1" x14ac:dyDescent="0.2">
      <c r="A272" s="1"/>
      <c r="B272" s="59" t="s">
        <v>299</v>
      </c>
      <c r="C272" s="58" t="s">
        <v>331</v>
      </c>
      <c r="D272" s="46" t="s">
        <v>31</v>
      </c>
      <c r="E272" s="56">
        <v>1</v>
      </c>
      <c r="F272" s="57">
        <v>54.4</v>
      </c>
      <c r="G272" s="54" t="s">
        <v>32</v>
      </c>
      <c r="H272" s="60">
        <v>46173</v>
      </c>
      <c r="I272" s="51" t="s">
        <v>13</v>
      </c>
      <c r="J272" s="52" t="s">
        <v>33</v>
      </c>
      <c r="K272" s="52" t="s">
        <v>44</v>
      </c>
      <c r="L272" s="52" t="s">
        <v>4</v>
      </c>
      <c r="M272" s="35" t="s">
        <v>35</v>
      </c>
      <c r="N272" s="53"/>
      <c r="O272" s="1"/>
      <c r="P272" s="1"/>
      <c r="Q272" s="1"/>
      <c r="R272" s="1"/>
      <c r="S272" s="2"/>
      <c r="T272" s="1"/>
      <c r="U272" s="1"/>
      <c r="V272" s="1"/>
      <c r="W272" s="1"/>
      <c r="X272" s="1"/>
      <c r="Y272" s="1"/>
      <c r="Z272" s="1"/>
      <c r="AA272" s="1"/>
    </row>
    <row r="273" spans="1:27" ht="24" customHeight="1" x14ac:dyDescent="0.2">
      <c r="A273" s="1"/>
      <c r="B273" s="59" t="s">
        <v>299</v>
      </c>
      <c r="C273" s="58" t="s">
        <v>332</v>
      </c>
      <c r="D273" s="46" t="s">
        <v>31</v>
      </c>
      <c r="E273" s="46">
        <v>1</v>
      </c>
      <c r="F273" s="33">
        <v>43.55</v>
      </c>
      <c r="G273" s="34" t="s">
        <v>32</v>
      </c>
      <c r="H273" s="48">
        <v>46173</v>
      </c>
      <c r="I273" s="32" t="s">
        <v>13</v>
      </c>
      <c r="J273" s="52" t="s">
        <v>33</v>
      </c>
      <c r="K273" s="52" t="s">
        <v>44</v>
      </c>
      <c r="L273" s="52" t="s">
        <v>4</v>
      </c>
      <c r="M273" s="35" t="s">
        <v>35</v>
      </c>
      <c r="N273" s="53"/>
      <c r="O273" s="1"/>
      <c r="P273" s="1"/>
      <c r="Q273" s="1"/>
      <c r="R273" s="1"/>
      <c r="S273" s="2"/>
      <c r="T273" s="1"/>
      <c r="U273" s="1"/>
      <c r="V273" s="1"/>
      <c r="W273" s="1"/>
      <c r="X273" s="1"/>
      <c r="Y273" s="1"/>
      <c r="Z273" s="1"/>
      <c r="AA273" s="1"/>
    </row>
    <row r="274" spans="1:27" ht="24" customHeight="1" x14ac:dyDescent="0.2">
      <c r="A274" s="1"/>
      <c r="B274" s="59" t="s">
        <v>333</v>
      </c>
      <c r="C274" s="51" t="s">
        <v>334</v>
      </c>
      <c r="D274" s="46" t="s">
        <v>31</v>
      </c>
      <c r="E274" s="46">
        <v>1</v>
      </c>
      <c r="F274" s="33">
        <v>58668</v>
      </c>
      <c r="G274" s="34" t="s">
        <v>32</v>
      </c>
      <c r="H274" s="48">
        <v>46235</v>
      </c>
      <c r="I274" s="32" t="s">
        <v>13</v>
      </c>
      <c r="J274" s="52" t="s">
        <v>33</v>
      </c>
      <c r="K274" s="52" t="s">
        <v>44</v>
      </c>
      <c r="L274" s="52" t="s">
        <v>4</v>
      </c>
      <c r="M274" s="35" t="s">
        <v>35</v>
      </c>
      <c r="N274" s="53"/>
      <c r="O274" s="1"/>
      <c r="P274" s="1"/>
      <c r="Q274" s="1"/>
      <c r="R274" s="1"/>
      <c r="S274" s="2"/>
      <c r="T274" s="1"/>
      <c r="U274" s="1"/>
      <c r="V274" s="1"/>
      <c r="W274" s="1"/>
      <c r="X274" s="1"/>
      <c r="Y274" s="1"/>
      <c r="Z274" s="1"/>
      <c r="AA274" s="1"/>
    </row>
    <row r="275" spans="1:27" ht="24" customHeight="1" x14ac:dyDescent="0.2">
      <c r="A275" s="1"/>
      <c r="B275" s="59" t="s">
        <v>261</v>
      </c>
      <c r="C275" s="61" t="s">
        <v>335</v>
      </c>
      <c r="D275" s="46" t="s">
        <v>31</v>
      </c>
      <c r="E275" s="32">
        <v>100</v>
      </c>
      <c r="F275" s="33">
        <v>728</v>
      </c>
      <c r="G275" s="34" t="s">
        <v>32</v>
      </c>
      <c r="H275" s="48">
        <v>46235</v>
      </c>
      <c r="I275" s="32" t="s">
        <v>13</v>
      </c>
      <c r="J275" s="52" t="s">
        <v>33</v>
      </c>
      <c r="K275" s="52" t="s">
        <v>44</v>
      </c>
      <c r="L275" s="52" t="s">
        <v>4</v>
      </c>
      <c r="M275" s="35" t="s">
        <v>35</v>
      </c>
      <c r="N275" s="53"/>
      <c r="O275" s="1"/>
      <c r="P275" s="1"/>
      <c r="Q275" s="1"/>
      <c r="R275" s="1"/>
      <c r="S275" s="2"/>
      <c r="T275" s="1"/>
      <c r="U275" s="1"/>
      <c r="V275" s="1"/>
      <c r="W275" s="1"/>
      <c r="X275" s="1"/>
      <c r="Y275" s="1"/>
      <c r="Z275" s="1"/>
      <c r="AA275" s="1"/>
    </row>
    <row r="276" spans="1:27" ht="24" customHeight="1" x14ac:dyDescent="0.2">
      <c r="A276" s="1"/>
      <c r="B276" s="59" t="s">
        <v>261</v>
      </c>
      <c r="C276" s="61" t="s">
        <v>336</v>
      </c>
      <c r="D276" s="46" t="s">
        <v>31</v>
      </c>
      <c r="E276" s="32">
        <v>2</v>
      </c>
      <c r="F276" s="33">
        <v>200</v>
      </c>
      <c r="G276" s="34" t="s">
        <v>32</v>
      </c>
      <c r="H276" s="48">
        <v>46235</v>
      </c>
      <c r="I276" s="32" t="s">
        <v>13</v>
      </c>
      <c r="J276" s="52" t="s">
        <v>33</v>
      </c>
      <c r="K276" s="52" t="s">
        <v>44</v>
      </c>
      <c r="L276" s="52" t="s">
        <v>4</v>
      </c>
      <c r="M276" s="35" t="s">
        <v>35</v>
      </c>
      <c r="N276" s="53"/>
      <c r="O276" s="1"/>
      <c r="P276" s="1"/>
      <c r="Q276" s="1"/>
      <c r="R276" s="1"/>
      <c r="S276" s="2"/>
      <c r="T276" s="1"/>
      <c r="U276" s="1"/>
      <c r="V276" s="1"/>
      <c r="W276" s="1"/>
      <c r="X276" s="1"/>
      <c r="Y276" s="1"/>
      <c r="Z276" s="1"/>
      <c r="AA276" s="1"/>
    </row>
    <row r="277" spans="1:27" ht="24" customHeight="1" x14ac:dyDescent="0.2">
      <c r="A277" s="1"/>
      <c r="B277" s="4" t="s">
        <v>125</v>
      </c>
      <c r="C277" s="61" t="s">
        <v>337</v>
      </c>
      <c r="D277" s="46" t="s">
        <v>338</v>
      </c>
      <c r="E277" s="62">
        <v>108.77</v>
      </c>
      <c r="F277" s="33">
        <v>23988.959999999999</v>
      </c>
      <c r="G277" s="34" t="s">
        <v>32</v>
      </c>
      <c r="H277" s="48">
        <v>46143</v>
      </c>
      <c r="I277" s="32" t="s">
        <v>13</v>
      </c>
      <c r="J277" s="52" t="s">
        <v>33</v>
      </c>
      <c r="K277" s="52" t="s">
        <v>34</v>
      </c>
      <c r="L277" s="52" t="s">
        <v>4</v>
      </c>
      <c r="M277" s="35" t="s">
        <v>35</v>
      </c>
      <c r="N277" s="53"/>
      <c r="O277" s="1"/>
      <c r="P277" s="1"/>
      <c r="Q277" s="1"/>
      <c r="R277" s="1"/>
      <c r="S277" s="2"/>
      <c r="T277" s="1"/>
      <c r="U277" s="1"/>
      <c r="V277" s="1"/>
      <c r="W277" s="1"/>
      <c r="X277" s="1"/>
      <c r="Y277" s="1"/>
      <c r="Z277" s="1"/>
      <c r="AA277" s="1"/>
    </row>
    <row r="278" spans="1:27" ht="24" customHeight="1" x14ac:dyDescent="0.2">
      <c r="A278" s="1"/>
      <c r="B278" s="4" t="s">
        <v>125</v>
      </c>
      <c r="C278" s="61" t="s">
        <v>339</v>
      </c>
      <c r="D278" s="46" t="s">
        <v>31</v>
      </c>
      <c r="E278" s="62">
        <v>1</v>
      </c>
      <c r="F278" s="33">
        <v>2500</v>
      </c>
      <c r="G278" s="34" t="s">
        <v>32</v>
      </c>
      <c r="H278" s="48">
        <v>46143</v>
      </c>
      <c r="I278" s="32" t="s">
        <v>13</v>
      </c>
      <c r="J278" s="52" t="s">
        <v>33</v>
      </c>
      <c r="K278" s="52"/>
      <c r="L278" s="52" t="s">
        <v>4</v>
      </c>
      <c r="M278" s="35" t="s">
        <v>35</v>
      </c>
      <c r="N278" s="53"/>
      <c r="O278" s="1"/>
      <c r="P278" s="1"/>
      <c r="Q278" s="1"/>
      <c r="R278" s="1"/>
      <c r="S278" s="2"/>
      <c r="T278" s="1"/>
      <c r="U278" s="1"/>
      <c r="V278" s="1"/>
      <c r="W278" s="1"/>
      <c r="X278" s="1"/>
      <c r="Y278" s="1"/>
      <c r="Z278" s="1"/>
      <c r="AA278" s="1"/>
    </row>
    <row r="279" spans="1:27" ht="24" customHeight="1" x14ac:dyDescent="0.2">
      <c r="A279" s="1"/>
      <c r="B279" s="4" t="s">
        <v>65</v>
      </c>
      <c r="C279" s="61" t="s">
        <v>340</v>
      </c>
      <c r="D279" s="46" t="s">
        <v>31</v>
      </c>
      <c r="E279" s="62">
        <v>1</v>
      </c>
      <c r="F279" s="33">
        <v>850</v>
      </c>
      <c r="G279" s="34" t="s">
        <v>32</v>
      </c>
      <c r="H279" s="48">
        <v>46143</v>
      </c>
      <c r="I279" s="32" t="s">
        <v>13</v>
      </c>
      <c r="J279" s="52" t="s">
        <v>33</v>
      </c>
      <c r="K279" s="52" t="s">
        <v>67</v>
      </c>
      <c r="L279" s="52" t="s">
        <v>4</v>
      </c>
      <c r="M279" s="35" t="s">
        <v>35</v>
      </c>
      <c r="N279" s="53"/>
      <c r="O279" s="1"/>
      <c r="P279" s="1"/>
      <c r="Q279" s="1"/>
      <c r="R279" s="1"/>
      <c r="S279" s="2"/>
      <c r="T279" s="1"/>
      <c r="U279" s="1"/>
      <c r="V279" s="1"/>
      <c r="W279" s="1"/>
      <c r="X279" s="1"/>
      <c r="Y279" s="1"/>
      <c r="Z279" s="1"/>
      <c r="AA279" s="1"/>
    </row>
    <row r="280" spans="1:27" ht="24" customHeight="1" x14ac:dyDescent="0.2">
      <c r="A280" s="1"/>
      <c r="B280" s="4" t="s">
        <v>65</v>
      </c>
      <c r="C280" s="61" t="s">
        <v>341</v>
      </c>
      <c r="D280" s="46" t="s">
        <v>31</v>
      </c>
      <c r="E280" s="62">
        <v>1</v>
      </c>
      <c r="F280" s="33">
        <v>1300</v>
      </c>
      <c r="G280" s="34" t="s">
        <v>32</v>
      </c>
      <c r="H280" s="48">
        <v>46143</v>
      </c>
      <c r="I280" s="32" t="s">
        <v>13</v>
      </c>
      <c r="J280" s="52" t="s">
        <v>33</v>
      </c>
      <c r="K280" s="52" t="s">
        <v>44</v>
      </c>
      <c r="L280" s="52" t="s">
        <v>4</v>
      </c>
      <c r="M280" s="35" t="s">
        <v>35</v>
      </c>
      <c r="N280" s="53"/>
      <c r="O280" s="1"/>
      <c r="P280" s="1"/>
      <c r="Q280" s="1"/>
      <c r="R280" s="1"/>
      <c r="S280" s="2"/>
      <c r="T280" s="1"/>
      <c r="U280" s="1"/>
      <c r="V280" s="1"/>
      <c r="W280" s="1"/>
      <c r="X280" s="1"/>
      <c r="Y280" s="1"/>
      <c r="Z280" s="1"/>
      <c r="AA280" s="1"/>
    </row>
    <row r="281" spans="1:27" ht="24" customHeight="1" x14ac:dyDescent="0.2">
      <c r="A281" s="1"/>
      <c r="B281" s="4" t="s">
        <v>65</v>
      </c>
      <c r="C281" s="61" t="s">
        <v>342</v>
      </c>
      <c r="D281" s="46" t="s">
        <v>31</v>
      </c>
      <c r="E281" s="62">
        <v>1</v>
      </c>
      <c r="F281" s="33">
        <v>2180</v>
      </c>
      <c r="G281" s="34" t="s">
        <v>32</v>
      </c>
      <c r="H281" s="48">
        <v>46143</v>
      </c>
      <c r="I281" s="32" t="s">
        <v>13</v>
      </c>
      <c r="J281" s="52" t="s">
        <v>33</v>
      </c>
      <c r="K281" s="52" t="s">
        <v>44</v>
      </c>
      <c r="L281" s="52" t="s">
        <v>4</v>
      </c>
      <c r="M281" s="35" t="s">
        <v>35</v>
      </c>
      <c r="N281" s="53"/>
      <c r="O281" s="1"/>
      <c r="P281" s="1"/>
      <c r="Q281" s="1"/>
      <c r="R281" s="1"/>
      <c r="S281" s="2"/>
      <c r="T281" s="1"/>
      <c r="U281" s="1"/>
      <c r="V281" s="1"/>
      <c r="W281" s="1"/>
      <c r="X281" s="1"/>
      <c r="Y281" s="1"/>
      <c r="Z281" s="1"/>
      <c r="AA281" s="1"/>
    </row>
    <row r="282" spans="1:27" ht="24" customHeight="1" x14ac:dyDescent="0.2">
      <c r="A282" s="1"/>
      <c r="B282" s="4" t="s">
        <v>65</v>
      </c>
      <c r="C282" s="61" t="s">
        <v>343</v>
      </c>
      <c r="D282" s="46" t="s">
        <v>31</v>
      </c>
      <c r="E282" s="62">
        <v>1</v>
      </c>
      <c r="F282" s="33">
        <v>900</v>
      </c>
      <c r="G282" s="34" t="s">
        <v>32</v>
      </c>
      <c r="H282" s="48">
        <v>46143</v>
      </c>
      <c r="I282" s="32" t="s">
        <v>13</v>
      </c>
      <c r="J282" s="52" t="s">
        <v>33</v>
      </c>
      <c r="K282" s="52" t="s">
        <v>44</v>
      </c>
      <c r="L282" s="52" t="s">
        <v>4</v>
      </c>
      <c r="M282" s="35" t="s">
        <v>35</v>
      </c>
      <c r="N282" s="53"/>
      <c r="O282" s="1"/>
      <c r="P282" s="1"/>
      <c r="Q282" s="1"/>
      <c r="R282" s="1"/>
      <c r="S282" s="2"/>
      <c r="T282" s="1"/>
      <c r="U282" s="1"/>
      <c r="V282" s="1"/>
      <c r="W282" s="1"/>
      <c r="X282" s="1"/>
      <c r="Y282" s="1"/>
      <c r="Z282" s="1"/>
      <c r="AA282" s="1"/>
    </row>
    <row r="283" spans="1:27" ht="24" customHeight="1" x14ac:dyDescent="0.2">
      <c r="A283" s="1"/>
      <c r="B283" s="4" t="s">
        <v>125</v>
      </c>
      <c r="C283" s="51" t="s">
        <v>344</v>
      </c>
      <c r="D283" s="56" t="s">
        <v>345</v>
      </c>
      <c r="E283" s="62">
        <v>1268</v>
      </c>
      <c r="F283" s="33">
        <v>54156.28</v>
      </c>
      <c r="G283" s="34" t="s">
        <v>32</v>
      </c>
      <c r="H283" s="48">
        <v>46143</v>
      </c>
      <c r="I283" s="32" t="s">
        <v>13</v>
      </c>
      <c r="J283" s="52" t="s">
        <v>33</v>
      </c>
      <c r="K283" s="52" t="s">
        <v>34</v>
      </c>
      <c r="L283" s="52" t="s">
        <v>4</v>
      </c>
      <c r="M283" s="35" t="s">
        <v>35</v>
      </c>
      <c r="N283" s="53"/>
      <c r="O283" s="1"/>
      <c r="P283" s="1"/>
      <c r="Q283" s="1"/>
      <c r="R283" s="1"/>
      <c r="S283" s="2"/>
      <c r="T283" s="1"/>
      <c r="U283" s="1"/>
      <c r="V283" s="1"/>
      <c r="W283" s="1"/>
      <c r="X283" s="1"/>
      <c r="Y283" s="1"/>
      <c r="Z283" s="1"/>
      <c r="AA283" s="1"/>
    </row>
    <row r="284" spans="1:27" ht="24" customHeight="1" x14ac:dyDescent="0.2">
      <c r="A284" s="1"/>
      <c r="B284" s="4" t="s">
        <v>125</v>
      </c>
      <c r="C284" s="51" t="s">
        <v>346</v>
      </c>
      <c r="D284" s="56" t="s">
        <v>31</v>
      </c>
      <c r="E284" s="62">
        <v>76</v>
      </c>
      <c r="F284" s="33">
        <v>1330.79</v>
      </c>
      <c r="G284" s="34" t="s">
        <v>32</v>
      </c>
      <c r="H284" s="48">
        <v>46143</v>
      </c>
      <c r="I284" s="32" t="s">
        <v>13</v>
      </c>
      <c r="J284" s="52" t="s">
        <v>33</v>
      </c>
      <c r="K284" s="52" t="s">
        <v>44</v>
      </c>
      <c r="L284" s="52" t="s">
        <v>4</v>
      </c>
      <c r="M284" s="35" t="s">
        <v>35</v>
      </c>
      <c r="N284" s="53"/>
      <c r="O284" s="1"/>
      <c r="P284" s="1"/>
      <c r="Q284" s="1"/>
      <c r="R284" s="1"/>
      <c r="S284" s="2"/>
      <c r="T284" s="1"/>
      <c r="U284" s="1"/>
      <c r="V284" s="1"/>
      <c r="W284" s="1"/>
      <c r="X284" s="1"/>
      <c r="Y284" s="1"/>
      <c r="Z284" s="1"/>
      <c r="AA284" s="1"/>
    </row>
    <row r="285" spans="1:27" ht="24" customHeight="1" x14ac:dyDescent="0.2">
      <c r="A285" s="1"/>
      <c r="B285" s="4" t="s">
        <v>125</v>
      </c>
      <c r="C285" s="51" t="s">
        <v>347</v>
      </c>
      <c r="D285" s="46" t="s">
        <v>31</v>
      </c>
      <c r="E285" s="32">
        <v>1</v>
      </c>
      <c r="F285" s="33">
        <v>5130</v>
      </c>
      <c r="G285" s="34" t="s">
        <v>32</v>
      </c>
      <c r="H285" s="48">
        <v>46143</v>
      </c>
      <c r="I285" s="32" t="s">
        <v>13</v>
      </c>
      <c r="J285" s="52" t="s">
        <v>33</v>
      </c>
      <c r="K285" s="52" t="s">
        <v>67</v>
      </c>
      <c r="L285" s="52" t="s">
        <v>4</v>
      </c>
      <c r="M285" s="35" t="s">
        <v>35</v>
      </c>
      <c r="N285" s="53"/>
      <c r="O285" s="1"/>
      <c r="P285" s="1"/>
      <c r="Q285" s="1"/>
      <c r="R285" s="1"/>
      <c r="S285" s="2"/>
      <c r="T285" s="1"/>
      <c r="U285" s="1"/>
      <c r="V285" s="1"/>
      <c r="W285" s="1"/>
      <c r="X285" s="1"/>
      <c r="Y285" s="1"/>
      <c r="Z285" s="1"/>
      <c r="AA285" s="1"/>
    </row>
    <row r="286" spans="1:27" ht="24" customHeight="1" x14ac:dyDescent="0.2">
      <c r="A286" s="1"/>
      <c r="B286" s="4" t="s">
        <v>125</v>
      </c>
      <c r="C286" s="51" t="s">
        <v>348</v>
      </c>
      <c r="D286" s="46" t="s">
        <v>31</v>
      </c>
      <c r="E286" s="32">
        <v>10</v>
      </c>
      <c r="F286" s="33">
        <v>1000</v>
      </c>
      <c r="G286" s="34" t="s">
        <v>32</v>
      </c>
      <c r="H286" s="48">
        <v>46143</v>
      </c>
      <c r="I286" s="32" t="s">
        <v>13</v>
      </c>
      <c r="J286" s="52" t="s">
        <v>33</v>
      </c>
      <c r="K286" s="52" t="s">
        <v>44</v>
      </c>
      <c r="L286" s="52" t="s">
        <v>4</v>
      </c>
      <c r="M286" s="35" t="s">
        <v>35</v>
      </c>
      <c r="N286" s="53"/>
      <c r="O286" s="1"/>
      <c r="P286" s="1"/>
      <c r="Q286" s="1"/>
      <c r="R286" s="1"/>
      <c r="S286" s="2"/>
      <c r="T286" s="1"/>
      <c r="U286" s="1"/>
      <c r="V286" s="1"/>
      <c r="W286" s="1"/>
      <c r="X286" s="1"/>
      <c r="Y286" s="1"/>
      <c r="Z286" s="1"/>
      <c r="AA286" s="1"/>
    </row>
    <row r="287" spans="1:27" ht="24" customHeight="1" x14ac:dyDescent="0.2">
      <c r="A287" s="1"/>
      <c r="B287" s="4" t="s">
        <v>125</v>
      </c>
      <c r="C287" s="51" t="s">
        <v>349</v>
      </c>
      <c r="D287" s="46" t="s">
        <v>31</v>
      </c>
      <c r="E287" s="32">
        <v>5</v>
      </c>
      <c r="F287" s="33">
        <v>649.5</v>
      </c>
      <c r="G287" s="34" t="s">
        <v>32</v>
      </c>
      <c r="H287" s="48">
        <v>46143</v>
      </c>
      <c r="I287" s="32" t="s">
        <v>13</v>
      </c>
      <c r="J287" s="52" t="s">
        <v>33</v>
      </c>
      <c r="K287" s="52" t="s">
        <v>44</v>
      </c>
      <c r="L287" s="52" t="s">
        <v>4</v>
      </c>
      <c r="M287" s="35" t="s">
        <v>35</v>
      </c>
      <c r="N287" s="53"/>
      <c r="O287" s="1"/>
      <c r="P287" s="1"/>
      <c r="Q287" s="1"/>
      <c r="R287" s="1"/>
      <c r="S287" s="2"/>
      <c r="T287" s="1"/>
      <c r="U287" s="1"/>
      <c r="V287" s="1"/>
      <c r="W287" s="1"/>
      <c r="X287" s="1"/>
      <c r="Y287" s="1"/>
      <c r="Z287" s="1"/>
      <c r="AA287" s="1"/>
    </row>
    <row r="288" spans="1:27" ht="24" customHeight="1" x14ac:dyDescent="0.2">
      <c r="A288" s="1"/>
      <c r="B288" s="4" t="s">
        <v>125</v>
      </c>
      <c r="C288" s="51" t="s">
        <v>350</v>
      </c>
      <c r="D288" s="46" t="s">
        <v>31</v>
      </c>
      <c r="E288" s="32">
        <v>2</v>
      </c>
      <c r="F288" s="33">
        <v>340</v>
      </c>
      <c r="G288" s="34" t="s">
        <v>32</v>
      </c>
      <c r="H288" s="48">
        <v>46143</v>
      </c>
      <c r="I288" s="32" t="s">
        <v>13</v>
      </c>
      <c r="J288" s="52" t="s">
        <v>33</v>
      </c>
      <c r="K288" s="52" t="s">
        <v>44</v>
      </c>
      <c r="L288" s="52" t="s">
        <v>4</v>
      </c>
      <c r="M288" s="35" t="s">
        <v>35</v>
      </c>
      <c r="N288" s="53"/>
      <c r="O288" s="1"/>
      <c r="P288" s="1"/>
      <c r="Q288" s="1"/>
      <c r="R288" s="1"/>
      <c r="S288" s="2"/>
      <c r="T288" s="1"/>
      <c r="U288" s="1"/>
      <c r="V288" s="1"/>
      <c r="W288" s="1"/>
      <c r="X288" s="1"/>
      <c r="Y288" s="1"/>
      <c r="Z288" s="1"/>
      <c r="AA288" s="1"/>
    </row>
    <row r="289" spans="1:27" ht="24" customHeight="1" x14ac:dyDescent="0.2">
      <c r="A289" s="1"/>
      <c r="B289" s="4" t="s">
        <v>125</v>
      </c>
      <c r="C289" s="51" t="s">
        <v>351</v>
      </c>
      <c r="D289" s="32" t="s">
        <v>31</v>
      </c>
      <c r="E289" s="32">
        <v>20</v>
      </c>
      <c r="F289" s="33">
        <v>4560</v>
      </c>
      <c r="G289" s="34" t="s">
        <v>32</v>
      </c>
      <c r="H289" s="48">
        <v>46143</v>
      </c>
      <c r="I289" s="32" t="s">
        <v>13</v>
      </c>
      <c r="J289" s="52" t="s">
        <v>33</v>
      </c>
      <c r="K289" s="52" t="s">
        <v>44</v>
      </c>
      <c r="L289" s="52" t="s">
        <v>4</v>
      </c>
      <c r="M289" s="35" t="s">
        <v>35</v>
      </c>
      <c r="N289" s="53"/>
      <c r="O289" s="1"/>
      <c r="P289" s="1"/>
      <c r="Q289" s="1"/>
      <c r="R289" s="1"/>
      <c r="S289" s="2"/>
      <c r="T289" s="1"/>
      <c r="U289" s="1"/>
      <c r="V289" s="1"/>
      <c r="W289" s="1"/>
      <c r="X289" s="1"/>
      <c r="Y289" s="1"/>
      <c r="Z289" s="1"/>
      <c r="AA289" s="1"/>
    </row>
    <row r="290" spans="1:27" ht="24" customHeight="1" x14ac:dyDescent="0.2">
      <c r="A290" s="1"/>
      <c r="B290" s="4" t="s">
        <v>125</v>
      </c>
      <c r="C290" s="51" t="s">
        <v>352</v>
      </c>
      <c r="D290" s="32" t="s">
        <v>31</v>
      </c>
      <c r="E290" s="32">
        <v>10</v>
      </c>
      <c r="F290" s="33">
        <v>449.9</v>
      </c>
      <c r="G290" s="34" t="s">
        <v>32</v>
      </c>
      <c r="H290" s="48">
        <v>46174</v>
      </c>
      <c r="I290" s="32" t="s">
        <v>13</v>
      </c>
      <c r="J290" s="52" t="s">
        <v>33</v>
      </c>
      <c r="K290" s="52" t="s">
        <v>44</v>
      </c>
      <c r="L290" s="52" t="s">
        <v>4</v>
      </c>
      <c r="M290" s="35" t="s">
        <v>35</v>
      </c>
      <c r="N290" s="53"/>
      <c r="O290" s="1"/>
      <c r="P290" s="1"/>
      <c r="Q290" s="1"/>
      <c r="R290" s="1"/>
      <c r="S290" s="2"/>
      <c r="T290" s="1"/>
      <c r="U290" s="1"/>
      <c r="V290" s="1"/>
      <c r="W290" s="1"/>
      <c r="X290" s="1"/>
      <c r="Y290" s="1"/>
      <c r="Z290" s="1"/>
      <c r="AA290" s="1"/>
    </row>
    <row r="291" spans="1:27" ht="24" customHeight="1" x14ac:dyDescent="0.2">
      <c r="A291" s="1"/>
      <c r="B291" s="4" t="s">
        <v>125</v>
      </c>
      <c r="C291" s="51" t="s">
        <v>353</v>
      </c>
      <c r="D291" s="32" t="s">
        <v>31</v>
      </c>
      <c r="E291" s="32">
        <v>10</v>
      </c>
      <c r="F291" s="33">
        <v>402.8</v>
      </c>
      <c r="G291" s="34" t="s">
        <v>32</v>
      </c>
      <c r="H291" s="48">
        <v>46174</v>
      </c>
      <c r="I291" s="32" t="s">
        <v>13</v>
      </c>
      <c r="J291" s="52" t="s">
        <v>33</v>
      </c>
      <c r="K291" s="52" t="s">
        <v>44</v>
      </c>
      <c r="L291" s="52" t="s">
        <v>4</v>
      </c>
      <c r="M291" s="35" t="s">
        <v>35</v>
      </c>
      <c r="N291" s="53"/>
      <c r="O291" s="1"/>
      <c r="P291" s="1"/>
      <c r="Q291" s="1"/>
      <c r="R291" s="1"/>
      <c r="S291" s="2"/>
      <c r="T291" s="1"/>
      <c r="U291" s="1"/>
      <c r="V291" s="1"/>
      <c r="W291" s="1"/>
      <c r="X291" s="1"/>
      <c r="Y291" s="1"/>
      <c r="Z291" s="1"/>
      <c r="AA291" s="1"/>
    </row>
    <row r="292" spans="1:27" ht="24" customHeight="1" x14ac:dyDescent="0.2">
      <c r="A292" s="1"/>
      <c r="B292" s="4" t="s">
        <v>125</v>
      </c>
      <c r="C292" s="51" t="s">
        <v>354</v>
      </c>
      <c r="D292" s="32" t="s">
        <v>31</v>
      </c>
      <c r="E292" s="51">
        <v>10</v>
      </c>
      <c r="F292" s="57">
        <v>449.9</v>
      </c>
      <c r="G292" s="54" t="s">
        <v>32</v>
      </c>
      <c r="H292" s="48">
        <v>46174</v>
      </c>
      <c r="I292" s="51" t="s">
        <v>13</v>
      </c>
      <c r="J292" s="52" t="s">
        <v>33</v>
      </c>
      <c r="K292" s="52" t="s">
        <v>44</v>
      </c>
      <c r="L292" s="52" t="s">
        <v>4</v>
      </c>
      <c r="M292" s="35" t="s">
        <v>35</v>
      </c>
      <c r="N292" s="53"/>
      <c r="O292" s="1"/>
      <c r="P292" s="1"/>
      <c r="Q292" s="1"/>
      <c r="R292" s="1"/>
      <c r="S292" s="2"/>
      <c r="T292" s="1"/>
      <c r="U292" s="1"/>
      <c r="V292" s="1"/>
      <c r="W292" s="1"/>
      <c r="X292" s="1"/>
      <c r="Y292" s="1"/>
      <c r="Z292" s="1"/>
      <c r="AA292" s="1"/>
    </row>
    <row r="293" spans="1:27" ht="24" customHeight="1" x14ac:dyDescent="0.2">
      <c r="A293" s="1"/>
      <c r="B293" s="17" t="s">
        <v>125</v>
      </c>
      <c r="C293" s="51" t="s">
        <v>355</v>
      </c>
      <c r="D293" s="32" t="s">
        <v>31</v>
      </c>
      <c r="E293" s="51">
        <v>10</v>
      </c>
      <c r="F293" s="57">
        <v>109.9</v>
      </c>
      <c r="G293" s="54" t="s">
        <v>32</v>
      </c>
      <c r="H293" s="48">
        <v>46235</v>
      </c>
      <c r="I293" s="51" t="s">
        <v>13</v>
      </c>
      <c r="J293" s="52" t="s">
        <v>33</v>
      </c>
      <c r="K293" s="52" t="s">
        <v>44</v>
      </c>
      <c r="L293" s="52" t="s">
        <v>4</v>
      </c>
      <c r="M293" s="35" t="s">
        <v>35</v>
      </c>
      <c r="N293" s="53"/>
      <c r="O293" s="1"/>
      <c r="P293" s="1"/>
      <c r="Q293" s="1"/>
      <c r="R293" s="1"/>
      <c r="S293" s="2"/>
      <c r="T293" s="1"/>
      <c r="U293" s="1"/>
      <c r="V293" s="1"/>
      <c r="W293" s="1"/>
      <c r="X293" s="1"/>
      <c r="Y293" s="1"/>
      <c r="Z293" s="1"/>
      <c r="AA293" s="1"/>
    </row>
    <row r="294" spans="1:27" ht="24" customHeight="1" x14ac:dyDescent="0.2">
      <c r="A294" s="1"/>
      <c r="B294" s="31" t="s">
        <v>125</v>
      </c>
      <c r="C294" s="32" t="s">
        <v>356</v>
      </c>
      <c r="D294" s="32" t="s">
        <v>31</v>
      </c>
      <c r="E294" s="32">
        <v>10</v>
      </c>
      <c r="F294" s="33">
        <v>229</v>
      </c>
      <c r="G294" s="34" t="s">
        <v>32</v>
      </c>
      <c r="H294" s="48">
        <v>46235</v>
      </c>
      <c r="I294" s="32" t="s">
        <v>13</v>
      </c>
      <c r="J294" s="35" t="s">
        <v>33</v>
      </c>
      <c r="K294" s="35" t="s">
        <v>44</v>
      </c>
      <c r="L294" s="52" t="s">
        <v>4</v>
      </c>
      <c r="M294" s="35" t="s">
        <v>35</v>
      </c>
      <c r="N294" s="53"/>
      <c r="O294" s="1"/>
      <c r="P294" s="1"/>
      <c r="Q294" s="1"/>
      <c r="R294" s="1"/>
      <c r="S294" s="2"/>
      <c r="T294" s="1"/>
      <c r="U294" s="1"/>
      <c r="V294" s="1"/>
      <c r="W294" s="1"/>
      <c r="X294" s="1"/>
      <c r="Y294" s="1"/>
      <c r="Z294" s="1"/>
      <c r="AA294" s="1"/>
    </row>
    <row r="295" spans="1:27" ht="24" customHeight="1" x14ac:dyDescent="0.2">
      <c r="A295" s="1"/>
      <c r="B295" s="31" t="s">
        <v>125</v>
      </c>
      <c r="C295" s="32" t="s">
        <v>357</v>
      </c>
      <c r="D295" s="32" t="s">
        <v>31</v>
      </c>
      <c r="E295" s="32">
        <v>15</v>
      </c>
      <c r="F295" s="33">
        <v>449.7</v>
      </c>
      <c r="G295" s="34" t="s">
        <v>32</v>
      </c>
      <c r="H295" s="48">
        <v>46235</v>
      </c>
      <c r="I295" s="32" t="s">
        <v>13</v>
      </c>
      <c r="J295" s="35" t="s">
        <v>33</v>
      </c>
      <c r="K295" s="35" t="s">
        <v>44</v>
      </c>
      <c r="L295" s="52" t="s">
        <v>4</v>
      </c>
      <c r="M295" s="35" t="s">
        <v>35</v>
      </c>
      <c r="N295" s="53"/>
      <c r="O295" s="1"/>
      <c r="P295" s="1"/>
      <c r="Q295" s="1"/>
      <c r="R295" s="1"/>
      <c r="S295" s="2"/>
      <c r="T295" s="1"/>
      <c r="U295" s="1"/>
      <c r="V295" s="1"/>
      <c r="W295" s="1"/>
      <c r="X295" s="1"/>
      <c r="Y295" s="1"/>
      <c r="Z295" s="1"/>
      <c r="AA295" s="1"/>
    </row>
    <row r="296" spans="1:27" ht="24" customHeight="1" x14ac:dyDescent="0.2">
      <c r="A296" s="1"/>
      <c r="B296" s="31" t="s">
        <v>65</v>
      </c>
      <c r="C296" s="58" t="s">
        <v>358</v>
      </c>
      <c r="D296" s="32" t="s">
        <v>31</v>
      </c>
      <c r="E296" s="32">
        <v>2</v>
      </c>
      <c r="F296" s="33">
        <v>14000</v>
      </c>
      <c r="G296" s="34" t="s">
        <v>32</v>
      </c>
      <c r="H296" s="48">
        <v>46113</v>
      </c>
      <c r="I296" s="32" t="s">
        <v>13</v>
      </c>
      <c r="J296" s="35" t="s">
        <v>33</v>
      </c>
      <c r="K296" s="35" t="s">
        <v>67</v>
      </c>
      <c r="L296" s="52" t="s">
        <v>4</v>
      </c>
      <c r="M296" s="35" t="s">
        <v>35</v>
      </c>
      <c r="N296" s="53"/>
      <c r="O296" s="1"/>
      <c r="P296" s="1"/>
      <c r="Q296" s="1"/>
      <c r="R296" s="1"/>
      <c r="S296" s="2"/>
      <c r="T296" s="1"/>
      <c r="U296" s="1"/>
      <c r="V296" s="1"/>
      <c r="W296" s="1"/>
      <c r="X296" s="1"/>
      <c r="Y296" s="1"/>
      <c r="Z296" s="1"/>
      <c r="AA296" s="1"/>
    </row>
    <row r="297" spans="1:27" ht="24" customHeight="1" x14ac:dyDescent="0.2">
      <c r="A297" s="1"/>
      <c r="B297" s="31" t="s">
        <v>65</v>
      </c>
      <c r="C297" s="58" t="s">
        <v>359</v>
      </c>
      <c r="D297" s="32" t="s">
        <v>31</v>
      </c>
      <c r="E297" s="32">
        <v>1</v>
      </c>
      <c r="F297" s="33">
        <v>16000</v>
      </c>
      <c r="G297" s="34" t="s">
        <v>32</v>
      </c>
      <c r="H297" s="48">
        <v>46113</v>
      </c>
      <c r="I297" s="32" t="s">
        <v>13</v>
      </c>
      <c r="J297" s="35" t="s">
        <v>33</v>
      </c>
      <c r="K297" s="35" t="s">
        <v>67</v>
      </c>
      <c r="L297" s="52" t="s">
        <v>4</v>
      </c>
      <c r="M297" s="35" t="s">
        <v>35</v>
      </c>
      <c r="N297" s="53"/>
      <c r="O297" s="1"/>
      <c r="P297" s="1"/>
      <c r="Q297" s="1"/>
      <c r="R297" s="1"/>
      <c r="S297" s="2"/>
      <c r="T297" s="1"/>
      <c r="U297" s="1"/>
      <c r="V297" s="1"/>
      <c r="W297" s="1"/>
      <c r="X297" s="1"/>
      <c r="Y297" s="1"/>
      <c r="Z297" s="1"/>
      <c r="AA297" s="1"/>
    </row>
    <row r="298" spans="1:27" ht="24" customHeight="1" x14ac:dyDescent="0.2">
      <c r="A298" s="1"/>
      <c r="B298" s="58" t="s">
        <v>360</v>
      </c>
      <c r="C298" s="32" t="s">
        <v>361</v>
      </c>
      <c r="D298" s="32" t="s">
        <v>31</v>
      </c>
      <c r="E298" s="32">
        <v>600</v>
      </c>
      <c r="F298" s="33">
        <v>44007.62</v>
      </c>
      <c r="G298" s="34" t="s">
        <v>32</v>
      </c>
      <c r="H298" s="48">
        <v>46296</v>
      </c>
      <c r="I298" s="32" t="s">
        <v>13</v>
      </c>
      <c r="J298" s="35" t="s">
        <v>33</v>
      </c>
      <c r="K298" s="35" t="s">
        <v>44</v>
      </c>
      <c r="L298" s="52" t="s">
        <v>4</v>
      </c>
      <c r="M298" s="35" t="s">
        <v>35</v>
      </c>
      <c r="N298" s="53"/>
      <c r="O298" s="1"/>
      <c r="P298" s="1"/>
      <c r="Q298" s="1"/>
      <c r="R298" s="1"/>
      <c r="S298" s="2"/>
      <c r="T298" s="1"/>
      <c r="U298" s="1"/>
      <c r="V298" s="1"/>
      <c r="W298" s="1"/>
      <c r="X298" s="1"/>
      <c r="Y298" s="1"/>
      <c r="Z298" s="1"/>
      <c r="AA298" s="1"/>
    </row>
    <row r="299" spans="1:27" ht="24" customHeight="1" x14ac:dyDescent="0.2">
      <c r="A299" s="1"/>
      <c r="B299" s="58" t="s">
        <v>261</v>
      </c>
      <c r="C299" s="58" t="s">
        <v>362</v>
      </c>
      <c r="D299" s="32" t="s">
        <v>31</v>
      </c>
      <c r="E299" s="32">
        <v>8</v>
      </c>
      <c r="F299" s="33">
        <v>240</v>
      </c>
      <c r="G299" s="34" t="s">
        <v>32</v>
      </c>
      <c r="H299" s="48">
        <v>46297</v>
      </c>
      <c r="I299" s="32" t="s">
        <v>13</v>
      </c>
      <c r="J299" s="35" t="s">
        <v>33</v>
      </c>
      <c r="K299" s="35" t="s">
        <v>44</v>
      </c>
      <c r="L299" s="52" t="s">
        <v>4</v>
      </c>
      <c r="M299" s="35" t="s">
        <v>35</v>
      </c>
      <c r="N299" s="53"/>
      <c r="O299" s="1"/>
      <c r="P299" s="1"/>
      <c r="Q299" s="1"/>
      <c r="R299" s="1"/>
      <c r="S299" s="2"/>
      <c r="T299" s="1"/>
      <c r="U299" s="1"/>
      <c r="V299" s="1"/>
      <c r="W299" s="1"/>
      <c r="X299" s="1"/>
      <c r="Y299" s="1"/>
      <c r="Z299" s="1"/>
      <c r="AA299" s="1"/>
    </row>
    <row r="300" spans="1:27" ht="24" customHeight="1" x14ac:dyDescent="0.2">
      <c r="A300" s="1"/>
      <c r="B300" s="58" t="s">
        <v>360</v>
      </c>
      <c r="C300" s="58" t="s">
        <v>363</v>
      </c>
      <c r="D300" s="32" t="s">
        <v>31</v>
      </c>
      <c r="E300" s="32">
        <v>5</v>
      </c>
      <c r="F300" s="33">
        <v>50000</v>
      </c>
      <c r="G300" s="34" t="s">
        <v>32</v>
      </c>
      <c r="H300" s="48">
        <v>46298</v>
      </c>
      <c r="I300" s="32" t="s">
        <v>13</v>
      </c>
      <c r="J300" s="35" t="s">
        <v>33</v>
      </c>
      <c r="K300" s="35" t="s">
        <v>34</v>
      </c>
      <c r="L300" s="52" t="s">
        <v>4</v>
      </c>
      <c r="M300" s="35" t="s">
        <v>35</v>
      </c>
      <c r="N300" s="53"/>
      <c r="O300" s="1"/>
      <c r="P300" s="1"/>
      <c r="Q300" s="1"/>
      <c r="R300" s="1"/>
      <c r="S300" s="2"/>
      <c r="T300" s="1"/>
      <c r="U300" s="1"/>
      <c r="V300" s="1"/>
      <c r="W300" s="1"/>
      <c r="X300" s="1"/>
      <c r="Y300" s="1"/>
      <c r="Z300" s="1"/>
      <c r="AA300" s="1"/>
    </row>
    <row r="301" spans="1:27" ht="24" customHeight="1" x14ac:dyDescent="0.2">
      <c r="A301" s="1"/>
      <c r="B301" s="58" t="s">
        <v>364</v>
      </c>
      <c r="C301" s="46" t="s">
        <v>365</v>
      </c>
      <c r="D301" s="32" t="s">
        <v>31</v>
      </c>
      <c r="E301" s="32">
        <v>1</v>
      </c>
      <c r="F301" s="33">
        <v>1829.45</v>
      </c>
      <c r="G301" s="34" t="s">
        <v>32</v>
      </c>
      <c r="H301" s="48">
        <v>46298</v>
      </c>
      <c r="I301" s="32" t="s">
        <v>13</v>
      </c>
      <c r="J301" s="35" t="s">
        <v>33</v>
      </c>
      <c r="K301" s="35" t="s">
        <v>67</v>
      </c>
      <c r="L301" s="52" t="s">
        <v>4</v>
      </c>
      <c r="M301" s="35" t="s">
        <v>35</v>
      </c>
      <c r="N301" s="53"/>
      <c r="O301" s="1"/>
      <c r="P301" s="1"/>
      <c r="Q301" s="1"/>
      <c r="R301" s="1"/>
      <c r="S301" s="2"/>
      <c r="T301" s="1"/>
      <c r="U301" s="1"/>
      <c r="V301" s="1"/>
      <c r="W301" s="1"/>
      <c r="X301" s="1"/>
      <c r="Y301" s="1"/>
      <c r="Z301" s="1"/>
      <c r="AA301" s="1"/>
    </row>
    <row r="302" spans="1:27" ht="24" customHeight="1" x14ac:dyDescent="0.2">
      <c r="A302" s="1"/>
      <c r="B302" s="31" t="s">
        <v>125</v>
      </c>
      <c r="C302" s="46" t="s">
        <v>366</v>
      </c>
      <c r="D302" s="32" t="s">
        <v>31</v>
      </c>
      <c r="E302" s="32">
        <v>76</v>
      </c>
      <c r="F302" s="33">
        <v>1498.72</v>
      </c>
      <c r="G302" s="34" t="s">
        <v>32</v>
      </c>
      <c r="H302" s="48">
        <v>46298</v>
      </c>
      <c r="I302" s="32" t="s">
        <v>13</v>
      </c>
      <c r="J302" s="35" t="s">
        <v>33</v>
      </c>
      <c r="K302" s="35" t="s">
        <v>67</v>
      </c>
      <c r="L302" s="52" t="s">
        <v>4</v>
      </c>
      <c r="M302" s="35" t="s">
        <v>35</v>
      </c>
      <c r="N302" s="53"/>
      <c r="O302" s="1"/>
      <c r="P302" s="1"/>
      <c r="Q302" s="1"/>
      <c r="R302" s="1"/>
      <c r="S302" s="2"/>
      <c r="T302" s="1"/>
      <c r="U302" s="1"/>
      <c r="V302" s="1"/>
      <c r="W302" s="1"/>
      <c r="X302" s="1"/>
      <c r="Y302" s="1"/>
      <c r="Z302" s="1"/>
      <c r="AA302" s="1"/>
    </row>
    <row r="303" spans="1:27" ht="24" customHeight="1" x14ac:dyDescent="0.2">
      <c r="A303" s="1"/>
      <c r="B303" s="58" t="s">
        <v>367</v>
      </c>
      <c r="C303" s="46" t="s">
        <v>368</v>
      </c>
      <c r="D303" s="32" t="s">
        <v>31</v>
      </c>
      <c r="E303" s="32">
        <v>1</v>
      </c>
      <c r="F303" s="33">
        <v>800</v>
      </c>
      <c r="G303" s="34" t="s">
        <v>32</v>
      </c>
      <c r="H303" s="48">
        <v>46113</v>
      </c>
      <c r="I303" s="32" t="s">
        <v>13</v>
      </c>
      <c r="J303" s="35" t="s">
        <v>33</v>
      </c>
      <c r="K303" s="35" t="s">
        <v>67</v>
      </c>
      <c r="L303" s="52" t="s">
        <v>4</v>
      </c>
      <c r="M303" s="35" t="s">
        <v>35</v>
      </c>
      <c r="N303" s="53"/>
      <c r="O303" s="1"/>
      <c r="P303" s="1"/>
      <c r="Q303" s="1"/>
      <c r="R303" s="1"/>
      <c r="S303" s="2"/>
      <c r="T303" s="1"/>
      <c r="U303" s="1"/>
      <c r="V303" s="1"/>
      <c r="W303" s="1"/>
      <c r="X303" s="1"/>
      <c r="Y303" s="1"/>
      <c r="Z303" s="1"/>
      <c r="AA303" s="1"/>
    </row>
    <row r="304" spans="1:27" ht="24" customHeight="1" x14ac:dyDescent="0.2">
      <c r="A304" s="1"/>
      <c r="B304" s="58" t="s">
        <v>367</v>
      </c>
      <c r="C304" s="58" t="s">
        <v>369</v>
      </c>
      <c r="D304" s="32" t="s">
        <v>31</v>
      </c>
      <c r="E304" s="32">
        <v>2</v>
      </c>
      <c r="F304" s="33">
        <v>3000</v>
      </c>
      <c r="G304" s="34" t="s">
        <v>32</v>
      </c>
      <c r="H304" s="48">
        <v>46114</v>
      </c>
      <c r="I304" s="32" t="s">
        <v>13</v>
      </c>
      <c r="J304" s="35" t="s">
        <v>33</v>
      </c>
      <c r="K304" s="35" t="s">
        <v>67</v>
      </c>
      <c r="L304" s="52" t="s">
        <v>4</v>
      </c>
      <c r="M304" s="35" t="s">
        <v>35</v>
      </c>
      <c r="N304" s="53"/>
      <c r="O304" s="2"/>
      <c r="P304" s="1"/>
      <c r="Q304" s="1"/>
      <c r="R304" s="1"/>
      <c r="S304" s="2"/>
      <c r="T304" s="1"/>
      <c r="U304" s="1"/>
      <c r="V304" s="1"/>
      <c r="W304" s="1"/>
      <c r="X304" s="1"/>
      <c r="Y304" s="1"/>
      <c r="Z304" s="1"/>
      <c r="AA304" s="1"/>
    </row>
    <row r="305" spans="1:27" ht="24" customHeight="1" x14ac:dyDescent="0.2">
      <c r="A305" s="1"/>
      <c r="B305" s="49"/>
      <c r="C305" s="49"/>
      <c r="D305" s="49"/>
      <c r="E305" s="49"/>
      <c r="F305" s="63">
        <f>SUM(F9:F304)</f>
        <v>5428074.549999998</v>
      </c>
      <c r="G305" s="64"/>
      <c r="H305" s="49"/>
      <c r="I305" s="49"/>
      <c r="J305" s="49"/>
      <c r="K305" s="49"/>
      <c r="L305" s="65"/>
      <c r="M305" s="65"/>
      <c r="N305" s="1"/>
      <c r="O305" s="1"/>
      <c r="P305" s="1"/>
      <c r="Q305" s="1"/>
      <c r="R305" s="1"/>
      <c r="S305" s="2"/>
      <c r="T305" s="1"/>
      <c r="U305" s="1"/>
      <c r="V305" s="1"/>
      <c r="W305" s="1"/>
      <c r="X305" s="1"/>
      <c r="Y305" s="1"/>
      <c r="Z305" s="1"/>
      <c r="AA305" s="1"/>
    </row>
    <row r="306" spans="1:27" ht="24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2"/>
      <c r="T306" s="1"/>
      <c r="U306" s="1"/>
      <c r="V306" s="1"/>
      <c r="W306" s="1"/>
      <c r="X306" s="1"/>
      <c r="Y306" s="1"/>
      <c r="Z306" s="1"/>
      <c r="AA306" s="1"/>
    </row>
    <row r="307" spans="1:27" ht="24" customHeight="1" x14ac:dyDescent="0.2">
      <c r="A307" s="1"/>
      <c r="B307" s="88" t="s">
        <v>1</v>
      </c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1"/>
      <c r="O307" s="1"/>
      <c r="P307" s="1"/>
      <c r="Q307" s="1"/>
      <c r="R307" s="1"/>
      <c r="S307" s="2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2"/>
      <c r="T308" s="1"/>
      <c r="U308" s="1"/>
      <c r="V308" s="1"/>
      <c r="W308" s="1"/>
      <c r="X308" s="1"/>
      <c r="Y308" s="1"/>
      <c r="Z308" s="1"/>
      <c r="AA308" s="1"/>
    </row>
    <row r="309" spans="1:27" ht="56.25" x14ac:dyDescent="0.2">
      <c r="A309" s="1"/>
      <c r="B309" s="1"/>
      <c r="C309" s="1"/>
      <c r="D309" s="4"/>
      <c r="E309" s="5" t="s">
        <v>4</v>
      </c>
      <c r="F309" s="5" t="s">
        <v>5</v>
      </c>
      <c r="G309" s="5" t="s">
        <v>6</v>
      </c>
      <c r="H309" s="5" t="s">
        <v>7</v>
      </c>
      <c r="I309" s="5" t="s">
        <v>8</v>
      </c>
      <c r="J309" s="5" t="s">
        <v>9</v>
      </c>
      <c r="K309" s="5" t="s">
        <v>10</v>
      </c>
      <c r="L309" s="1"/>
      <c r="M309" s="1"/>
      <c r="N309" s="1"/>
      <c r="O309" s="1"/>
      <c r="P309" s="1"/>
      <c r="Q309" s="1"/>
      <c r="R309" s="1"/>
      <c r="S309" s="2"/>
      <c r="T309" s="1"/>
      <c r="U309" s="1"/>
      <c r="V309" s="1"/>
      <c r="W309" s="1"/>
      <c r="X309" s="1"/>
      <c r="Y309" s="1"/>
      <c r="Z309" s="1"/>
      <c r="AA309" s="1"/>
    </row>
    <row r="310" spans="1:27" ht="31.5" x14ac:dyDescent="0.2">
      <c r="A310" s="1"/>
      <c r="B310" s="1"/>
      <c r="C310" s="1"/>
      <c r="D310" s="6" t="s">
        <v>13</v>
      </c>
      <c r="E310" s="4">
        <f ca="1">SUMIFS($F:$F,$I:$I,$D310,$L:$L,E$309)</f>
        <v>4951064.1899999985</v>
      </c>
      <c r="F310" s="4">
        <f ca="1">SUMIFS($F:$F,$I:$I,$D310,$L:$L,F$309)</f>
        <v>0</v>
      </c>
      <c r="G310" s="4">
        <f ca="1">SUMIFS($F:$F,$I:$I,$D310,$L:$L,G$309)</f>
        <v>0</v>
      </c>
      <c r="H310" s="4">
        <f ca="1">SUMIFS($F:$F,$I:$I,$D310,$L:$L,H$309)</f>
        <v>0</v>
      </c>
      <c r="I310" s="4">
        <f ca="1">SUMIFS($F:$F,$I:$I,$D310,$L:$L,I$309)</f>
        <v>0</v>
      </c>
      <c r="J310" s="4">
        <f ca="1">SUMIFS($F:$F,$I:$I,$D310,$L:$L,J$309)</f>
        <v>0</v>
      </c>
      <c r="K310" s="4">
        <f ca="1">SUMIFS($F:$F,$I:$I,$D310,$L:$L,K$309)</f>
        <v>0</v>
      </c>
      <c r="L310" s="1"/>
      <c r="M310" s="1"/>
      <c r="N310" s="1"/>
      <c r="O310" s="1"/>
      <c r="P310" s="1"/>
      <c r="Q310" s="1"/>
      <c r="R310" s="1"/>
      <c r="S310" s="2"/>
      <c r="T310" s="1"/>
      <c r="U310" s="1"/>
      <c r="V310" s="1"/>
      <c r="W310" s="1"/>
      <c r="X310" s="1"/>
      <c r="Y310" s="1"/>
      <c r="Z310" s="1"/>
      <c r="AA310" s="1"/>
    </row>
    <row r="311" spans="1:27" ht="21" x14ac:dyDescent="0.2">
      <c r="A311" s="1"/>
      <c r="B311" s="1"/>
      <c r="C311" s="1"/>
      <c r="D311" s="6" t="s">
        <v>14</v>
      </c>
      <c r="E311" s="4">
        <f ca="1">SUMIFS($F:$F,$I:$I,$D311,$L:$L,E$309)</f>
        <v>477010.35999999993</v>
      </c>
      <c r="F311" s="4">
        <f ca="1">SUMIFS($F:$F,$I:$I,$D311,$L:$L,F$309)</f>
        <v>0</v>
      </c>
      <c r="G311" s="4">
        <f ca="1">SUMIFS($F:$F,$I:$I,$D311,$L:$L,G$309)</f>
        <v>0</v>
      </c>
      <c r="H311" s="4">
        <f ca="1">SUMIFS($F:$F,$I:$I,$D311,$L:$L,H$309)</f>
        <v>0</v>
      </c>
      <c r="I311" s="4">
        <f ca="1">SUMIFS($F:$F,$I:$I,$D311,$L:$L,I$309)</f>
        <v>0</v>
      </c>
      <c r="J311" s="4">
        <f ca="1">SUMIFS($F:$F,$I:$I,$D311,$L:$L,J$309)</f>
        <v>0</v>
      </c>
      <c r="K311" s="4">
        <f ca="1">SUMIFS($F:$F,$I:$I,$D311,$L:$L,K$309)</f>
        <v>0</v>
      </c>
      <c r="L311" s="1"/>
      <c r="M311" s="1"/>
      <c r="N311" s="1"/>
      <c r="O311" s="1"/>
      <c r="P311" s="1"/>
      <c r="Q311" s="1"/>
      <c r="R311" s="1"/>
      <c r="S311" s="2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6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2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6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2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2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2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2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2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2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2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2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2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2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2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2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2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2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2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2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2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2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2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2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2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2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2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2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2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2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2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2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2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2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2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2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2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2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2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2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2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2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2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2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2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2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2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2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2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2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2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2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2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2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2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2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2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2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2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2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2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2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2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2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2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2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2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2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2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2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2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2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2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2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2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2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2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2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2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2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2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2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2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2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2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2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2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2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2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2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2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2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2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2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2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2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2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2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2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2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2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2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2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2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2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2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2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2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2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2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2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2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2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2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2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2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2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2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2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2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2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2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2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2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2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2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2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2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2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2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2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2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2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2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2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2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2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2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2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2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2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2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2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2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2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2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2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2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2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2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2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2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2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2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2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2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2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2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2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2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2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2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2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2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2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2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2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2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2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2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2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2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2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2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2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2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2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2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2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2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2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2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2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2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2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2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2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2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2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2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2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2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2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2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2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2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2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2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2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2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2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2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2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2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2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2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2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2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2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2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2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2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2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2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2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2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2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2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2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2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2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2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2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2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2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2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2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2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2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2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2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2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2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2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2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2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2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2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2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2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2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2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2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2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2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2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2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2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2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2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2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2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2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2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2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2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2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2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2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2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2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2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2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2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2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2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2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2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2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2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2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2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2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2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2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2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2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2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2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2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2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2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2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2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2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2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2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2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2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2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2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2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2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2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2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2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2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2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2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2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2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2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2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2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2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2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2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2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2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2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2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2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2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2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2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2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2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2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2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2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2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2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2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2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2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2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2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2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2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2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2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2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2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2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2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2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2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2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2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2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2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2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2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2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2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2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2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2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2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2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2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2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2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2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2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2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2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2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2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2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2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2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2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2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2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2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2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2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2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2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2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2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2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2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2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2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2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2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2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2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2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2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2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2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2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2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2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2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2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2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2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2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2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2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2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2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2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2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2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2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2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2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2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2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2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2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2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2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2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2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2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2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2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2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2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2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2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2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2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2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2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2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2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2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2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2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2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2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2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2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2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2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2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2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2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2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2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2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2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2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2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2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2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2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2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2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2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2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2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2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2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2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2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2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2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2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2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2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2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2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2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2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2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2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2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2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2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2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2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2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2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2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2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2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2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2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2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2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2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2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2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2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2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2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2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2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2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2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2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2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2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2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2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2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2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2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2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2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2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2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2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2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2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2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2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2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2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2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2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2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2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2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2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2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2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2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2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2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2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2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2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2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2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2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2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2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2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2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2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2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2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2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2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2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2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2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2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2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2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2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2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2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2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2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2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2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2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2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2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2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2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2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2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2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2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2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2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2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2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2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2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2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2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2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2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2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2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2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2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2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2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2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2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2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2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2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2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2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2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2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2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2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2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2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2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2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2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2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2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2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2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2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2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2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2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2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2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2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2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2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2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2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2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2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2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2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2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2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2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2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2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2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2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2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2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2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2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2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2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2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2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2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2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2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2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2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2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2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2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2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2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2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2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2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2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2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2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2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2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2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2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2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2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2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2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2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2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2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2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2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2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2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2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2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2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2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2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2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2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2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2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2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2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2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2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2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2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2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2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2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2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2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2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2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2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2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2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2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2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2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2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2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2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2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2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2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2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2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2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2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2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2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2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2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2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2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2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2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2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2"/>
      <c r="T1009" s="1"/>
      <c r="U1009" s="1"/>
      <c r="V1009" s="1"/>
      <c r="W1009" s="1"/>
      <c r="X1009" s="1"/>
      <c r="Y1009" s="1"/>
      <c r="Z1009" s="1"/>
      <c r="AA1009" s="1"/>
    </row>
    <row r="1010" spans="1:27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2"/>
      <c r="T1010" s="1"/>
      <c r="U1010" s="1"/>
      <c r="V1010" s="1"/>
      <c r="W1010" s="1"/>
      <c r="X1010" s="1"/>
      <c r="Y1010" s="1"/>
      <c r="Z1010" s="1"/>
      <c r="AA1010" s="1"/>
    </row>
    <row r="1011" spans="1:27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2"/>
      <c r="T1011" s="1"/>
      <c r="U1011" s="1"/>
      <c r="V1011" s="1"/>
      <c r="W1011" s="1"/>
      <c r="X1011" s="1"/>
      <c r="Y1011" s="1"/>
      <c r="Z1011" s="1"/>
      <c r="AA1011" s="1"/>
    </row>
    <row r="1012" spans="1:27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2"/>
      <c r="T1012" s="1"/>
      <c r="U1012" s="1"/>
      <c r="V1012" s="1"/>
      <c r="W1012" s="1"/>
      <c r="X1012" s="1"/>
      <c r="Y1012" s="1"/>
      <c r="Z1012" s="1"/>
      <c r="AA1012" s="1"/>
    </row>
    <row r="1013" spans="1:27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2"/>
      <c r="T1013" s="1"/>
      <c r="U1013" s="1"/>
      <c r="V1013" s="1"/>
      <c r="W1013" s="1"/>
      <c r="X1013" s="1"/>
      <c r="Y1013" s="1"/>
      <c r="Z1013" s="1"/>
      <c r="AA1013" s="1"/>
    </row>
    <row r="1014" spans="1:27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2"/>
      <c r="T1014" s="1"/>
      <c r="U1014" s="1"/>
      <c r="V1014" s="1"/>
      <c r="W1014" s="1"/>
      <c r="X1014" s="1"/>
      <c r="Y1014" s="1"/>
      <c r="Z1014" s="1"/>
      <c r="AA1014" s="1"/>
    </row>
    <row r="1015" spans="1:27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2"/>
      <c r="T1015" s="1"/>
      <c r="U1015" s="1"/>
      <c r="V1015" s="1"/>
      <c r="W1015" s="1"/>
      <c r="X1015" s="1"/>
      <c r="Y1015" s="1"/>
      <c r="Z1015" s="1"/>
      <c r="AA1015" s="1"/>
    </row>
    <row r="1016" spans="1:27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2"/>
      <c r="T1016" s="1"/>
      <c r="U1016" s="1"/>
      <c r="V1016" s="1"/>
      <c r="W1016" s="1"/>
      <c r="X1016" s="1"/>
      <c r="Y1016" s="1"/>
      <c r="Z1016" s="1"/>
      <c r="AA1016" s="1"/>
    </row>
    <row r="1017" spans="1:27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2"/>
      <c r="T1017" s="1"/>
      <c r="U1017" s="1"/>
      <c r="V1017" s="1"/>
      <c r="W1017" s="1"/>
      <c r="X1017" s="1"/>
      <c r="Y1017" s="1"/>
      <c r="Z1017" s="1"/>
      <c r="AA1017" s="1"/>
    </row>
    <row r="1018" spans="1:27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2"/>
      <c r="T1018" s="1"/>
      <c r="U1018" s="1"/>
      <c r="V1018" s="1"/>
      <c r="W1018" s="1"/>
      <c r="X1018" s="1"/>
      <c r="Y1018" s="1"/>
      <c r="Z1018" s="1"/>
      <c r="AA1018" s="1"/>
    </row>
    <row r="1019" spans="1:27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2"/>
      <c r="T1019" s="1"/>
      <c r="U1019" s="1"/>
      <c r="V1019" s="1"/>
      <c r="W1019" s="1"/>
      <c r="X1019" s="1"/>
      <c r="Y1019" s="1"/>
      <c r="Z1019" s="1"/>
      <c r="AA1019" s="1"/>
    </row>
    <row r="1020" spans="1:27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2"/>
      <c r="T1020" s="1"/>
      <c r="U1020" s="1"/>
      <c r="V1020" s="1"/>
      <c r="W1020" s="1"/>
      <c r="X1020" s="1"/>
      <c r="Y1020" s="1"/>
      <c r="Z1020" s="1"/>
      <c r="AA1020" s="1"/>
    </row>
    <row r="1021" spans="1:27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2"/>
      <c r="T1021" s="1"/>
      <c r="U1021" s="1"/>
      <c r="V1021" s="1"/>
      <c r="W1021" s="1"/>
      <c r="X1021" s="1"/>
      <c r="Y1021" s="1"/>
      <c r="Z1021" s="1"/>
      <c r="AA1021" s="1"/>
    </row>
    <row r="1022" spans="1:27" ht="15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2"/>
      <c r="T1022" s="1"/>
      <c r="U1022" s="1"/>
      <c r="V1022" s="1"/>
      <c r="W1022" s="1"/>
      <c r="X1022" s="1"/>
      <c r="Y1022" s="1"/>
      <c r="Z1022" s="1"/>
      <c r="AA1022" s="1"/>
    </row>
    <row r="1023" spans="1:27" ht="15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2"/>
      <c r="T1023" s="1"/>
      <c r="U1023" s="1"/>
      <c r="V1023" s="1"/>
      <c r="W1023" s="1"/>
      <c r="X1023" s="1"/>
      <c r="Y1023" s="1"/>
      <c r="Z1023" s="1"/>
      <c r="AA1023" s="1"/>
    </row>
    <row r="1024" spans="1:27" ht="15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2"/>
      <c r="T1024" s="1"/>
      <c r="U1024" s="1"/>
      <c r="V1024" s="1"/>
      <c r="W1024" s="1"/>
      <c r="X1024" s="1"/>
      <c r="Y1024" s="1"/>
      <c r="Z1024" s="1"/>
      <c r="AA1024" s="1"/>
    </row>
    <row r="1025" spans="1:27" ht="15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2"/>
      <c r="T1025" s="1"/>
      <c r="U1025" s="1"/>
      <c r="V1025" s="1"/>
      <c r="W1025" s="1"/>
      <c r="X1025" s="1"/>
      <c r="Y1025" s="1"/>
      <c r="Z1025" s="1"/>
      <c r="AA1025" s="1"/>
    </row>
    <row r="1026" spans="1:27" ht="15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2"/>
      <c r="T1026" s="1"/>
      <c r="U1026" s="1"/>
      <c r="V1026" s="1"/>
      <c r="W1026" s="1"/>
      <c r="X1026" s="1"/>
      <c r="Y1026" s="1"/>
      <c r="Z1026" s="1"/>
      <c r="AA1026" s="1"/>
    </row>
    <row r="1027" spans="1:27" ht="15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2"/>
      <c r="T1027" s="1"/>
      <c r="U1027" s="1"/>
      <c r="V1027" s="1"/>
      <c r="W1027" s="1"/>
      <c r="X1027" s="1"/>
      <c r="Y1027" s="1"/>
      <c r="Z1027" s="1"/>
      <c r="AA1027" s="1"/>
    </row>
    <row r="1028" spans="1:27" ht="15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2"/>
      <c r="T1028" s="1"/>
      <c r="U1028" s="1"/>
      <c r="V1028" s="1"/>
      <c r="W1028" s="1"/>
      <c r="X1028" s="1"/>
      <c r="Y1028" s="1"/>
      <c r="Z1028" s="1"/>
      <c r="AA1028" s="1"/>
    </row>
    <row r="1029" spans="1:27" ht="15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2"/>
      <c r="T1029" s="1"/>
      <c r="U1029" s="1"/>
      <c r="V1029" s="1"/>
      <c r="W1029" s="1"/>
      <c r="X1029" s="1"/>
      <c r="Y1029" s="1"/>
      <c r="Z1029" s="1"/>
      <c r="AA1029" s="1"/>
    </row>
    <row r="1030" spans="1:27" ht="15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2"/>
      <c r="T1030" s="1"/>
      <c r="U1030" s="1"/>
      <c r="V1030" s="1"/>
      <c r="W1030" s="1"/>
      <c r="X1030" s="1"/>
      <c r="Y1030" s="1"/>
      <c r="Z1030" s="1"/>
      <c r="AA1030" s="1"/>
    </row>
    <row r="1031" spans="1:27" ht="15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2"/>
      <c r="T1031" s="1"/>
      <c r="U1031" s="1"/>
      <c r="V1031" s="1"/>
      <c r="W1031" s="1"/>
      <c r="X1031" s="1"/>
      <c r="Y1031" s="1"/>
      <c r="Z1031" s="1"/>
      <c r="AA1031" s="1"/>
    </row>
    <row r="1032" spans="1:27" ht="15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2"/>
      <c r="T1032" s="1"/>
      <c r="U1032" s="1"/>
      <c r="V1032" s="1"/>
      <c r="W1032" s="1"/>
      <c r="X1032" s="1"/>
      <c r="Y1032" s="1"/>
      <c r="Z1032" s="1"/>
      <c r="AA1032" s="1"/>
    </row>
    <row r="1033" spans="1:27" ht="15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2"/>
      <c r="T1033" s="1"/>
      <c r="U1033" s="1"/>
      <c r="V1033" s="1"/>
      <c r="W1033" s="1"/>
      <c r="X1033" s="1"/>
      <c r="Y1033" s="1"/>
      <c r="Z1033" s="1"/>
      <c r="AA1033" s="1"/>
    </row>
    <row r="1034" spans="1:27" ht="15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2"/>
      <c r="T1034" s="1"/>
      <c r="U1034" s="1"/>
      <c r="V1034" s="1"/>
      <c r="W1034" s="1"/>
      <c r="X1034" s="1"/>
      <c r="Y1034" s="1"/>
      <c r="Z1034" s="1"/>
      <c r="AA1034" s="1"/>
    </row>
    <row r="1035" spans="1:27" ht="15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2"/>
      <c r="T1035" s="1"/>
      <c r="U1035" s="1"/>
      <c r="V1035" s="1"/>
      <c r="W1035" s="1"/>
      <c r="X1035" s="1"/>
      <c r="Y1035" s="1"/>
      <c r="Z1035" s="1"/>
      <c r="AA1035" s="1"/>
    </row>
    <row r="1036" spans="1:27" ht="15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2"/>
      <c r="T1036" s="1"/>
      <c r="U1036" s="1"/>
      <c r="V1036" s="1"/>
      <c r="W1036" s="1"/>
      <c r="X1036" s="1"/>
      <c r="Y1036" s="1"/>
      <c r="Z1036" s="1"/>
      <c r="AA1036" s="1"/>
    </row>
    <row r="1037" spans="1:27" ht="15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2"/>
      <c r="T1037" s="1"/>
      <c r="U1037" s="1"/>
      <c r="V1037" s="1"/>
      <c r="W1037" s="1"/>
      <c r="X1037" s="1"/>
      <c r="Y1037" s="1"/>
      <c r="Z1037" s="1"/>
      <c r="AA1037" s="1"/>
    </row>
    <row r="1038" spans="1:27" ht="15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2"/>
      <c r="T1038" s="1"/>
      <c r="U1038" s="1"/>
      <c r="V1038" s="1"/>
      <c r="W1038" s="1"/>
      <c r="X1038" s="1"/>
      <c r="Y1038" s="1"/>
      <c r="Z1038" s="1"/>
      <c r="AA1038" s="1"/>
    </row>
    <row r="1039" spans="1:27" ht="15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2"/>
      <c r="T1039" s="1"/>
      <c r="U1039" s="1"/>
      <c r="V1039" s="1"/>
      <c r="W1039" s="1"/>
      <c r="X1039" s="1"/>
      <c r="Y1039" s="1"/>
      <c r="Z1039" s="1"/>
      <c r="AA1039" s="1"/>
    </row>
    <row r="1040" spans="1:27" ht="15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2"/>
      <c r="T1040" s="1"/>
      <c r="U1040" s="1"/>
      <c r="V1040" s="1"/>
      <c r="W1040" s="1"/>
      <c r="X1040" s="1"/>
      <c r="Y1040" s="1"/>
      <c r="Z1040" s="1"/>
      <c r="AA1040" s="1"/>
    </row>
    <row r="1041" spans="1:27" ht="15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2"/>
      <c r="T1041" s="1"/>
      <c r="U1041" s="1"/>
      <c r="V1041" s="1"/>
      <c r="W1041" s="1"/>
      <c r="X1041" s="1"/>
      <c r="Y1041" s="1"/>
      <c r="Z1041" s="1"/>
      <c r="AA1041" s="1"/>
    </row>
    <row r="1042" spans="1:27" ht="15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2"/>
      <c r="T1042" s="1"/>
      <c r="U1042" s="1"/>
      <c r="V1042" s="1"/>
      <c r="W1042" s="1"/>
      <c r="X1042" s="1"/>
      <c r="Y1042" s="1"/>
      <c r="Z1042" s="1"/>
      <c r="AA1042" s="1"/>
    </row>
    <row r="1043" spans="1:27" ht="15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2"/>
      <c r="T1043" s="1"/>
      <c r="U1043" s="1"/>
      <c r="V1043" s="1"/>
      <c r="W1043" s="1"/>
      <c r="X1043" s="1"/>
      <c r="Y1043" s="1"/>
      <c r="Z1043" s="1"/>
      <c r="AA1043" s="1"/>
    </row>
    <row r="1044" spans="1:27" ht="15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2"/>
      <c r="T1044" s="1"/>
      <c r="U1044" s="1"/>
      <c r="V1044" s="1"/>
      <c r="W1044" s="1"/>
      <c r="X1044" s="1"/>
      <c r="Y1044" s="1"/>
      <c r="Z1044" s="1"/>
      <c r="AA1044" s="1"/>
    </row>
    <row r="1045" spans="1:27" ht="15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2"/>
      <c r="T1045" s="1"/>
      <c r="U1045" s="1"/>
      <c r="V1045" s="1"/>
      <c r="W1045" s="1"/>
      <c r="X1045" s="1"/>
      <c r="Y1045" s="1"/>
      <c r="Z1045" s="1"/>
      <c r="AA1045" s="1"/>
    </row>
    <row r="1046" spans="1:27" ht="15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2"/>
      <c r="T1046" s="1"/>
      <c r="U1046" s="1"/>
      <c r="V1046" s="1"/>
      <c r="W1046" s="1"/>
      <c r="X1046" s="1"/>
      <c r="Y1046" s="1"/>
      <c r="Z1046" s="1"/>
      <c r="AA1046" s="1"/>
    </row>
    <row r="1047" spans="1:27" ht="15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2"/>
      <c r="T1047" s="1"/>
      <c r="U1047" s="1"/>
      <c r="V1047" s="1"/>
      <c r="W1047" s="1"/>
      <c r="X1047" s="1"/>
      <c r="Y1047" s="1"/>
      <c r="Z1047" s="1"/>
      <c r="AA1047" s="1"/>
    </row>
    <row r="1048" spans="1:27" ht="15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2"/>
      <c r="T1048" s="1"/>
      <c r="U1048" s="1"/>
      <c r="V1048" s="1"/>
      <c r="W1048" s="1"/>
      <c r="X1048" s="1"/>
      <c r="Y1048" s="1"/>
      <c r="Z1048" s="1"/>
      <c r="AA1048" s="1"/>
    </row>
    <row r="1049" spans="1:27" ht="15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2"/>
      <c r="T1049" s="1"/>
      <c r="U1049" s="1"/>
      <c r="V1049" s="1"/>
      <c r="W1049" s="1"/>
      <c r="X1049" s="1"/>
      <c r="Y1049" s="1"/>
      <c r="Z1049" s="1"/>
      <c r="AA1049" s="1"/>
    </row>
    <row r="1050" spans="1:27" ht="15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2"/>
      <c r="T1050" s="1"/>
      <c r="U1050" s="1"/>
      <c r="V1050" s="1"/>
      <c r="W1050" s="1"/>
      <c r="X1050" s="1"/>
      <c r="Y1050" s="1"/>
      <c r="Z1050" s="1"/>
      <c r="AA1050" s="1"/>
    </row>
    <row r="1051" spans="1:27" ht="15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2"/>
      <c r="T1051" s="1"/>
      <c r="U1051" s="1"/>
      <c r="V1051" s="1"/>
      <c r="W1051" s="1"/>
      <c r="X1051" s="1"/>
      <c r="Y1051" s="1"/>
      <c r="Z1051" s="1"/>
      <c r="AA1051" s="1"/>
    </row>
    <row r="1052" spans="1:27" ht="15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2"/>
      <c r="T1052" s="1"/>
      <c r="U1052" s="1"/>
      <c r="V1052" s="1"/>
      <c r="W1052" s="1"/>
      <c r="X1052" s="1"/>
      <c r="Y1052" s="1"/>
      <c r="Z1052" s="1"/>
      <c r="AA1052" s="1"/>
    </row>
    <row r="1053" spans="1:27" ht="15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2"/>
      <c r="T1053" s="1"/>
      <c r="U1053" s="1"/>
      <c r="V1053" s="1"/>
      <c r="W1053" s="1"/>
      <c r="X1053" s="1"/>
      <c r="Y1053" s="1"/>
      <c r="Z1053" s="1"/>
      <c r="AA1053" s="1"/>
    </row>
    <row r="1054" spans="1:27" ht="15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2"/>
      <c r="T1054" s="1"/>
      <c r="U1054" s="1"/>
      <c r="V1054" s="1"/>
      <c r="W1054" s="1"/>
      <c r="X1054" s="1"/>
      <c r="Y1054" s="1"/>
      <c r="Z1054" s="1"/>
      <c r="AA1054" s="1"/>
    </row>
    <row r="1055" spans="1:27" ht="15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2"/>
      <c r="T1055" s="1"/>
      <c r="U1055" s="1"/>
      <c r="V1055" s="1"/>
      <c r="W1055" s="1"/>
      <c r="X1055" s="1"/>
      <c r="Y1055" s="1"/>
      <c r="Z1055" s="1"/>
      <c r="AA1055" s="1"/>
    </row>
    <row r="1056" spans="1:27" ht="15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2"/>
      <c r="T1056" s="1"/>
      <c r="U1056" s="1"/>
      <c r="V1056" s="1"/>
      <c r="W1056" s="1"/>
      <c r="X1056" s="1"/>
      <c r="Y1056" s="1"/>
      <c r="Z1056" s="1"/>
      <c r="AA1056" s="1"/>
    </row>
    <row r="1057" spans="1:27" ht="15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2"/>
      <c r="T1057" s="1"/>
      <c r="U1057" s="1"/>
      <c r="V1057" s="1"/>
      <c r="W1057" s="1"/>
      <c r="X1057" s="1"/>
      <c r="Y1057" s="1"/>
      <c r="Z1057" s="1"/>
      <c r="AA1057" s="1"/>
    </row>
    <row r="1058" spans="1:27" ht="15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2"/>
      <c r="T1058" s="1"/>
      <c r="U1058" s="1"/>
      <c r="V1058" s="1"/>
      <c r="W1058" s="1"/>
      <c r="X1058" s="1"/>
      <c r="Y1058" s="1"/>
      <c r="Z1058" s="1"/>
      <c r="AA1058" s="1"/>
    </row>
    <row r="1059" spans="1:27" ht="15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2"/>
      <c r="T1059" s="1"/>
      <c r="U1059" s="1"/>
      <c r="V1059" s="1"/>
      <c r="W1059" s="1"/>
      <c r="X1059" s="1"/>
      <c r="Y1059" s="1"/>
      <c r="Z1059" s="1"/>
      <c r="AA1059" s="1"/>
    </row>
    <row r="1060" spans="1:27" ht="15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2"/>
      <c r="T1060" s="1"/>
      <c r="U1060" s="1"/>
      <c r="V1060" s="1"/>
      <c r="W1060" s="1"/>
      <c r="X1060" s="1"/>
      <c r="Y1060" s="1"/>
      <c r="Z1060" s="1"/>
      <c r="AA1060" s="1"/>
    </row>
    <row r="1061" spans="1:27" ht="15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2"/>
      <c r="T1061" s="1"/>
      <c r="U1061" s="1"/>
      <c r="V1061" s="1"/>
      <c r="W1061" s="1"/>
      <c r="X1061" s="1"/>
      <c r="Y1061" s="1"/>
      <c r="Z1061" s="1"/>
      <c r="AA1061" s="1"/>
    </row>
    <row r="1062" spans="1:27" ht="15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2"/>
      <c r="T1062" s="1"/>
      <c r="U1062" s="1"/>
      <c r="V1062" s="1"/>
      <c r="W1062" s="1"/>
      <c r="X1062" s="1"/>
      <c r="Y1062" s="1"/>
      <c r="Z1062" s="1"/>
      <c r="AA1062" s="1"/>
    </row>
    <row r="1063" spans="1:27" ht="15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2"/>
      <c r="T1063" s="1"/>
      <c r="U1063" s="1"/>
      <c r="V1063" s="1"/>
      <c r="W1063" s="1"/>
      <c r="X1063" s="1"/>
      <c r="Y1063" s="1"/>
      <c r="Z1063" s="1"/>
      <c r="AA1063" s="1"/>
    </row>
    <row r="1064" spans="1:27" ht="15.7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2"/>
      <c r="T1064" s="1"/>
      <c r="U1064" s="1"/>
      <c r="V1064" s="1"/>
      <c r="W1064" s="1"/>
      <c r="X1064" s="1"/>
      <c r="Y1064" s="1"/>
      <c r="Z1064" s="1"/>
      <c r="AA1064" s="1"/>
    </row>
    <row r="1065" spans="1:27" ht="15.7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2"/>
      <c r="T1065" s="1"/>
      <c r="U1065" s="1"/>
      <c r="V1065" s="1"/>
      <c r="W1065" s="1"/>
      <c r="X1065" s="1"/>
      <c r="Y1065" s="1"/>
      <c r="Z1065" s="1"/>
      <c r="AA1065" s="1"/>
    </row>
    <row r="1066" spans="1:27" ht="15.7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2"/>
      <c r="T1066" s="1"/>
      <c r="U1066" s="1"/>
      <c r="V1066" s="1"/>
      <c r="W1066" s="1"/>
      <c r="X1066" s="1"/>
      <c r="Y1066" s="1"/>
      <c r="Z1066" s="1"/>
      <c r="AA1066" s="1"/>
    </row>
    <row r="1067" spans="1:27" ht="15.7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2"/>
      <c r="T1067" s="1"/>
      <c r="U1067" s="1"/>
      <c r="V1067" s="1"/>
      <c r="W1067" s="1"/>
      <c r="X1067" s="1"/>
      <c r="Y1067" s="1"/>
      <c r="Z1067" s="1"/>
      <c r="AA1067" s="1"/>
    </row>
    <row r="1068" spans="1:27" ht="15.7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2"/>
      <c r="T1068" s="1"/>
      <c r="U1068" s="1"/>
      <c r="V1068" s="1"/>
      <c r="W1068" s="1"/>
      <c r="X1068" s="1"/>
      <c r="Y1068" s="1"/>
      <c r="Z1068" s="1"/>
      <c r="AA1068" s="1"/>
    </row>
    <row r="1069" spans="1:27" ht="15.7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2"/>
      <c r="T1069" s="1"/>
      <c r="U1069" s="1"/>
      <c r="V1069" s="1"/>
      <c r="W1069" s="1"/>
      <c r="X1069" s="1"/>
      <c r="Y1069" s="1"/>
      <c r="Z1069" s="1"/>
      <c r="AA1069" s="1"/>
    </row>
    <row r="1070" spans="1:27" ht="15.7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2"/>
      <c r="T1070" s="1"/>
      <c r="U1070" s="1"/>
      <c r="V1070" s="1"/>
      <c r="W1070" s="1"/>
      <c r="X1070" s="1"/>
      <c r="Y1070" s="1"/>
      <c r="Z1070" s="1"/>
      <c r="AA1070" s="1"/>
    </row>
    <row r="1071" spans="1:27" ht="15.7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2"/>
      <c r="T1071" s="1"/>
      <c r="U1071" s="1"/>
      <c r="V1071" s="1"/>
      <c r="W1071" s="1"/>
      <c r="X1071" s="1"/>
      <c r="Y1071" s="1"/>
      <c r="Z1071" s="1"/>
      <c r="AA1071" s="1"/>
    </row>
    <row r="1072" spans="1:27" ht="15.7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2"/>
      <c r="T1072" s="1"/>
      <c r="U1072" s="1"/>
      <c r="V1072" s="1"/>
      <c r="W1072" s="1"/>
      <c r="X1072" s="1"/>
      <c r="Y1072" s="1"/>
      <c r="Z1072" s="1"/>
      <c r="AA1072" s="1"/>
    </row>
    <row r="1073" spans="1:27" ht="15.7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2"/>
      <c r="T1073" s="1"/>
      <c r="U1073" s="1"/>
      <c r="V1073" s="1"/>
      <c r="W1073" s="1"/>
      <c r="X1073" s="1"/>
      <c r="Y1073" s="1"/>
      <c r="Z1073" s="1"/>
      <c r="AA1073" s="1"/>
    </row>
    <row r="1074" spans="1:27" ht="15.7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2"/>
      <c r="T1074" s="1"/>
      <c r="U1074" s="1"/>
      <c r="V1074" s="1"/>
      <c r="W1074" s="1"/>
      <c r="X1074" s="1"/>
      <c r="Y1074" s="1"/>
      <c r="Z1074" s="1"/>
      <c r="AA1074" s="1"/>
    </row>
    <row r="1075" spans="1:27" ht="15.7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2"/>
      <c r="T1075" s="1"/>
      <c r="U1075" s="1"/>
      <c r="V1075" s="1"/>
      <c r="W1075" s="1"/>
      <c r="X1075" s="1"/>
      <c r="Y1075" s="1"/>
      <c r="Z1075" s="1"/>
      <c r="AA1075" s="1"/>
    </row>
    <row r="1076" spans="1:27" ht="15.75" customHeight="1" x14ac:dyDescent="0.2">
      <c r="A1076" s="1"/>
      <c r="B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2"/>
      <c r="T1076" s="1"/>
      <c r="U1076" s="1"/>
      <c r="V1076" s="1"/>
      <c r="W1076" s="1"/>
      <c r="X1076" s="1"/>
      <c r="Y1076" s="1"/>
      <c r="Z1076" s="1"/>
      <c r="AA1076" s="1"/>
    </row>
    <row r="1077" spans="1:27" ht="15.75" customHeight="1" x14ac:dyDescent="0.2">
      <c r="A1077" s="1"/>
      <c r="B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2"/>
      <c r="T1077" s="1"/>
      <c r="U1077" s="1"/>
      <c r="V1077" s="1"/>
      <c r="W1077" s="1"/>
      <c r="X1077" s="1"/>
      <c r="Y1077" s="1"/>
      <c r="Z1077" s="1"/>
      <c r="AA1077" s="1"/>
    </row>
    <row r="1078" spans="1:27" ht="15.75" customHeight="1" x14ac:dyDescent="0.2">
      <c r="A1078" s="1"/>
      <c r="B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2"/>
      <c r="T1078" s="1"/>
      <c r="U1078" s="1"/>
      <c r="V1078" s="1"/>
      <c r="W1078" s="1"/>
      <c r="X1078" s="1"/>
      <c r="Y1078" s="1"/>
      <c r="Z1078" s="1"/>
      <c r="AA1078" s="1"/>
    </row>
    <row r="1079" spans="1:27" ht="15.75" customHeight="1" x14ac:dyDescent="0.2">
      <c r="A1079" s="1"/>
      <c r="O1079" s="1"/>
      <c r="P1079" s="1"/>
      <c r="Q1079" s="1"/>
      <c r="R1079" s="1"/>
      <c r="S1079" s="2"/>
      <c r="T1079" s="1"/>
      <c r="U1079" s="1"/>
      <c r="V1079" s="1"/>
      <c r="W1079" s="1"/>
      <c r="X1079" s="1"/>
      <c r="Y1079" s="1"/>
      <c r="Z1079" s="1"/>
      <c r="AA1079" s="1"/>
    </row>
    <row r="1080" spans="1:27" ht="15.75" customHeight="1" x14ac:dyDescent="0.2">
      <c r="A1080" s="1"/>
      <c r="O1080" s="1"/>
      <c r="P1080" s="1"/>
      <c r="Q1080" s="1"/>
      <c r="R1080" s="1"/>
      <c r="S1080" s="2"/>
      <c r="T1080" s="1"/>
      <c r="U1080" s="1"/>
      <c r="V1080" s="1"/>
      <c r="W1080" s="1"/>
      <c r="X1080" s="1"/>
      <c r="Y1080" s="1"/>
      <c r="Z1080" s="1"/>
      <c r="AA1080" s="1"/>
    </row>
    <row r="1081" spans="1:27" ht="15.75" customHeight="1" x14ac:dyDescent="0.2">
      <c r="A1081" s="1"/>
      <c r="O1081" s="1"/>
      <c r="P1081" s="1"/>
      <c r="Q1081" s="1"/>
      <c r="R1081" s="1"/>
      <c r="S1081" s="2"/>
      <c r="T1081" s="1"/>
      <c r="U1081" s="1"/>
      <c r="V1081" s="1"/>
      <c r="W1081" s="1"/>
      <c r="X1081" s="1"/>
      <c r="Y1081" s="1"/>
      <c r="Z1081" s="1"/>
      <c r="AA1081" s="1"/>
    </row>
  </sheetData>
  <mergeCells count="17">
    <mergeCell ref="B7:B8"/>
    <mergeCell ref="B307:M307"/>
    <mergeCell ref="B2:N2"/>
    <mergeCell ref="B4:C4"/>
    <mergeCell ref="E4:H4"/>
    <mergeCell ref="B5:C5"/>
    <mergeCell ref="E5:H5"/>
    <mergeCell ref="H7:H8"/>
    <mergeCell ref="I7:K7"/>
    <mergeCell ref="L7:L8"/>
    <mergeCell ref="M7:M8"/>
    <mergeCell ref="N7:N8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" footer="0"/>
  <pageSetup paperSize="9" orientation="landscape"/>
  <colBreaks count="1" manualBreakCount="1">
    <brk id="14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Listas!$C$2:$C$8</xm:f>
          </x14:formula1>
          <xm:sqref>L9:L305</xm:sqref>
        </x14:dataValidation>
        <x14:dataValidation type="list" allowBlank="1" showErrorMessage="1" xr:uid="{00000000-0002-0000-0000-000001000000}">
          <x14:formula1>
            <xm:f>Listas!$A$2:$A$4</xm:f>
          </x14:formula1>
          <xm:sqref>G9:G305</xm:sqref>
        </x14:dataValidation>
        <x14:dataValidation type="list" allowBlank="1" showErrorMessage="1" xr:uid="{00000000-0002-0000-0000-000002000000}">
          <x14:formula1>
            <xm:f>Listas!$E$2:$E$33</xm:f>
          </x14:formula1>
          <xm:sqref>J9:J305</xm:sqref>
        </x14:dataValidation>
        <x14:dataValidation type="list" allowBlank="1" showErrorMessage="1" xr:uid="{00000000-0002-0000-0000-000003000000}">
          <x14:formula1>
            <xm:f>Listas!$D$2:$D$9</xm:f>
          </x14:formula1>
          <xm:sqref>D310:D313 I9:I305</xm:sqref>
        </x14:dataValidation>
        <x14:dataValidation type="list" allowBlank="1" showErrorMessage="1" xr:uid="{00000000-0002-0000-0000-000004000000}">
          <x14:formula1>
            <xm:f>Listas!$F$2:$F$88</xm:f>
          </x14:formula1>
          <xm:sqref>K9:K305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01.85546875" customWidth="1"/>
    <col min="3" max="6" width="9.140625" hidden="1" customWidth="1"/>
    <col min="7" max="26" width="8.5703125" customWidth="1"/>
  </cols>
  <sheetData>
    <row r="1" spans="1:26" ht="14.25" customHeight="1" x14ac:dyDescent="0.25">
      <c r="A1" s="66" t="s">
        <v>370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4.25" customHeight="1" x14ac:dyDescent="0.2">
      <c r="A2" s="69" t="s">
        <v>371</v>
      </c>
      <c r="B2" s="7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4.25" customHeight="1" x14ac:dyDescent="0.2">
      <c r="A3" s="71" t="s">
        <v>372</v>
      </c>
      <c r="B3" s="72" t="s">
        <v>373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20.75" customHeight="1" x14ac:dyDescent="0.2">
      <c r="A4" s="73" t="s">
        <v>374</v>
      </c>
      <c r="B4" s="74" t="s">
        <v>375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4.25" customHeight="1" x14ac:dyDescent="0.2">
      <c r="A5" s="75" t="s">
        <v>376</v>
      </c>
      <c r="B5" s="72" t="s">
        <v>377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64.5" customHeight="1" x14ac:dyDescent="0.2">
      <c r="A6" s="71" t="s">
        <v>378</v>
      </c>
      <c r="B6" s="72" t="s">
        <v>379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4.25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4.25" customHeight="1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4.25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4.25" customHeight="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4.25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4.2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4.25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4.25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4.2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4.25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4.2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4.2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4.25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4.2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4.25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4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4.25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4.25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4.25" customHeigh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4.2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4.25" customHeight="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4.25" customHeight="1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4.25" customHeight="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4.25" customHeight="1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4.25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4.25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4.25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4.2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4.25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4.25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4.25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4.25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4.2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4.25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4.25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4.2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4.25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4.2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4.25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4.25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4.25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4.25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4.25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4.25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4.2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4.25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4.25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4.25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4.25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4.2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4.25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4.25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4.25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4.25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4.2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4.25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4.2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4.25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4.2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4.2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4.2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4.2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4.2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4.25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4.2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4.25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4.25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4.25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4.25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4.2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4.2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4.2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4.2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4.25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4.2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4.25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4.25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4.2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4.25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4.25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4.25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4.25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4.25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4.25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4.25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4.25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4.25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4.25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4.25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4.25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4.25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4.25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4.25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4.25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4.25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4.25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4.25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4.25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4.25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4.25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4.25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4.25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4.25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4.25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4.25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4.25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4.25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4.25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4.25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4.25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4.25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4.2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4.25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4.25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4.25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4.25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4.25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4.25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4.25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4.25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4.25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4.25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4.25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4.25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4.25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4.25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4.25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4.25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4.25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4.25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4.25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4.25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4.25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4.25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4.25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4.25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4.25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4.25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4.25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4.25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4.25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4.25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4.25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4.25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4.25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4.25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4.25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4.25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4.25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4.25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4.25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4.25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4.25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4.25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4.25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4.25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4.25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4.25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4.25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4.25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4.25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4.25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4.25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4.25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4.25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4.25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4.25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4.25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4.25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4.25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4.25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4.25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4.25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4.25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4.25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4.25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4.25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4.25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4.25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4.25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4.25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4.25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4.25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4.25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4.25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4.25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4.25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4.25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4.25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4.25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4.25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4.25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4.25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4.25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4.25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4.25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4.25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4.25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4.25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4.25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4.25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4.25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4.25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4.25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4.25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4.25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4.25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4.25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4.25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4.25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4.25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4.25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4.25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4.25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4.25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4.25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4.25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4.25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4.25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4.25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4.25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4.25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4.25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4.25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4.25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4.25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4.25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4.25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4.25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4.25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4.25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14.25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1:26" ht="14.25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1:26" ht="14.25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1:26" ht="14.25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1:26" ht="14.25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1:26" ht="14.25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26" ht="14.25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26" ht="14.25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26" ht="14.25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1:26" ht="14.25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1:26" ht="14.25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1:26" ht="14.25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1:26" ht="14.25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1:26" ht="14.25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1:26" ht="14.25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26" ht="14.25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26" ht="14.25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26" ht="14.25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26" ht="14.25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1:26" ht="14.25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26" ht="14.25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26" ht="14.25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26" ht="14.25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26" ht="14.25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1:26" ht="14.25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1:26" ht="14.25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26" ht="14.25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26" ht="14.25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1:26" ht="14.25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4.25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14.25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26" ht="14.25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26" ht="14.25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26" ht="14.25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26" ht="14.25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14.25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14.25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14.25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14.25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14.25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14.25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14.25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14.25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14.25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14.25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14.25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14.25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14.25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14.25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14.25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14.25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26" ht="14.25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26" ht="14.25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1:26" ht="14.25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26" ht="14.25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26" ht="14.25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26" ht="14.25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26" ht="14.25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4.25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26" ht="14.25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26" ht="14.25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26" ht="14.25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26" ht="14.25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26" ht="14.25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1:26" ht="14.25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26" ht="14.25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26" ht="14.25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26" ht="14.25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26" ht="14.25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26" ht="14.25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1:26" ht="14.25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1:26" ht="14.25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26" ht="14.25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26" ht="14.25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1:26" ht="14.25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1:26" ht="14.25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1:26" ht="14.25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1:26" ht="14.25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1:26" ht="14.25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4.25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14.25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1:26" ht="14.25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1:26" ht="14.25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26" ht="14.25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26" ht="14.25" customHeight="1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26" ht="14.25" customHeight="1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1:26" ht="14.25" customHeight="1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1:26" ht="14.25" customHeight="1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1:26" ht="14.25" customHeight="1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1:26" ht="14.25" customHeight="1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1:26" ht="14.25" customHeight="1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26" ht="14.25" customHeight="1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26" ht="14.25" customHeight="1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26" ht="14.25" customHeight="1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26" ht="14.25" customHeight="1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1:26" ht="14.25" customHeight="1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26" ht="14.25" customHeight="1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26" ht="14.25" customHeight="1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26" ht="14.25" customHeight="1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26" ht="14.25" customHeight="1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4.25" customHeight="1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1:26" ht="14.25" customHeight="1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26" ht="14.25" customHeight="1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26" ht="14.25" customHeight="1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1:26" ht="14.25" customHeight="1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1:26" ht="14.25" customHeight="1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1:26" ht="14.25" customHeight="1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26" ht="14.25" customHeight="1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26" ht="14.25" customHeight="1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1:26" ht="14.25" customHeight="1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1:26" ht="14.25" customHeight="1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1:26" ht="14.25" customHeight="1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26" ht="14.25" customHeight="1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1:26" ht="14.25" customHeight="1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1:26" ht="14.25" customHeight="1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1:26" ht="14.25" customHeight="1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1:26" ht="14.25" customHeight="1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26" ht="14.25" customHeight="1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26" ht="14.25" customHeight="1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26" ht="14.25" customHeight="1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1:26" ht="14.25" customHeight="1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4.25" customHeight="1" x14ac:dyDescent="0.2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1:26" ht="14.25" customHeight="1" x14ac:dyDescent="0.2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1:26" ht="14.25" customHeight="1" x14ac:dyDescent="0.2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1:26" ht="14.25" customHeight="1" x14ac:dyDescent="0.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26" ht="14.25" customHeight="1" x14ac:dyDescent="0.2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26" ht="14.25" customHeight="1" x14ac:dyDescent="0.2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26" ht="14.25" customHeight="1" x14ac:dyDescent="0.2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26" ht="14.25" customHeight="1" x14ac:dyDescent="0.2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14.25" customHeight="1" x14ac:dyDescent="0.2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1:26" ht="14.25" customHeight="1" x14ac:dyDescent="0.2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26" ht="14.25" customHeight="1" x14ac:dyDescent="0.2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1:26" ht="14.25" customHeight="1" x14ac:dyDescent="0.2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1:26" ht="14.25" customHeight="1" x14ac:dyDescent="0.2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26" ht="14.25" customHeight="1" x14ac:dyDescent="0.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1:26" ht="14.25" customHeight="1" x14ac:dyDescent="0.2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1:26" ht="14.25" customHeight="1" x14ac:dyDescent="0.2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1:26" ht="14.25" customHeight="1" x14ac:dyDescent="0.2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1:26" ht="14.25" customHeight="1" x14ac:dyDescent="0.2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1:26" ht="14.25" customHeight="1" x14ac:dyDescent="0.2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26" ht="14.25" customHeight="1" x14ac:dyDescent="0.2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26" ht="14.25" customHeight="1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4.25" customHeight="1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1:26" ht="14.25" customHeight="1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1:26" ht="14.25" customHeight="1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1:26" ht="14.25" customHeight="1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1:26" ht="14.25" customHeight="1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1:26" ht="14.25" customHeight="1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26" ht="14.25" customHeight="1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26" ht="14.25" customHeight="1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26" ht="14.25" customHeight="1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1:26" ht="14.25" customHeight="1" x14ac:dyDescent="0.2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1:26" ht="14.25" customHeight="1" x14ac:dyDescent="0.2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1:26" ht="14.25" customHeight="1" x14ac:dyDescent="0.2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26" ht="14.25" customHeight="1" x14ac:dyDescent="0.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1:26" ht="14.25" customHeight="1" x14ac:dyDescent="0.2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1:26" ht="14.25" customHeight="1" x14ac:dyDescent="0.2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1:26" ht="14.25" customHeight="1" x14ac:dyDescent="0.2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26" ht="14.25" customHeight="1" x14ac:dyDescent="0.2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26" ht="14.25" customHeight="1" x14ac:dyDescent="0.2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26" ht="14.25" customHeight="1" x14ac:dyDescent="0.2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26" ht="14.25" customHeight="1" x14ac:dyDescent="0.2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1:26" ht="14.25" customHeight="1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4.25" customHeight="1" x14ac:dyDescent="0.2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1:26" ht="14.25" customHeight="1" x14ac:dyDescent="0.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26" ht="14.25" customHeight="1" x14ac:dyDescent="0.2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26" ht="14.25" customHeight="1" x14ac:dyDescent="0.2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26" ht="14.25" customHeight="1" x14ac:dyDescent="0.2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1:26" ht="14.25" customHeight="1" x14ac:dyDescent="0.2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26" ht="14.25" customHeight="1" x14ac:dyDescent="0.2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26" ht="14.25" customHeight="1" x14ac:dyDescent="0.2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1:26" ht="14.25" customHeight="1" x14ac:dyDescent="0.2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1:26" ht="14.25" customHeight="1" x14ac:dyDescent="0.2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1:26" ht="14.25" customHeight="1" x14ac:dyDescent="0.2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26" ht="14.25" customHeight="1" x14ac:dyDescent="0.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1:26" ht="14.25" customHeight="1" x14ac:dyDescent="0.2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1:26" ht="14.25" customHeight="1" x14ac:dyDescent="0.2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26" ht="14.25" customHeight="1" x14ac:dyDescent="0.2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1:26" ht="14.25" customHeight="1" x14ac:dyDescent="0.2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1:26" ht="14.25" customHeight="1" x14ac:dyDescent="0.2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1:26" ht="14.25" customHeight="1" x14ac:dyDescent="0.2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1:26" ht="14.25" customHeight="1" x14ac:dyDescent="0.2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1:26" ht="14.25" customHeight="1" x14ac:dyDescent="0.2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4.25" customHeight="1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4.25" customHeight="1" x14ac:dyDescent="0.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1:26" ht="14.25" customHeight="1" x14ac:dyDescent="0.2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1:26" ht="14.25" customHeight="1" x14ac:dyDescent="0.2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1:26" ht="14.25" customHeight="1" x14ac:dyDescent="0.2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1:26" ht="14.25" customHeight="1" x14ac:dyDescent="0.2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1:26" ht="14.25" customHeight="1" x14ac:dyDescent="0.2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1:26" ht="14.25" customHeight="1" x14ac:dyDescent="0.2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26" ht="14.25" customHeight="1" x14ac:dyDescent="0.2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26" ht="14.25" customHeight="1" x14ac:dyDescent="0.2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26" ht="14.25" customHeight="1" x14ac:dyDescent="0.2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1:26" ht="14.25" customHeight="1" x14ac:dyDescent="0.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1:26" ht="14.25" customHeight="1" x14ac:dyDescent="0.2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1:26" ht="14.25" customHeight="1" x14ac:dyDescent="0.2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26" ht="14.25" customHeight="1" x14ac:dyDescent="0.2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26" ht="14.25" customHeight="1" x14ac:dyDescent="0.2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26" ht="14.25" customHeight="1" x14ac:dyDescent="0.2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1:26" ht="14.25" customHeight="1" x14ac:dyDescent="0.2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1:26" ht="14.25" customHeight="1" x14ac:dyDescent="0.2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1:26" ht="14.25" customHeight="1" x14ac:dyDescent="0.2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26" ht="14.25" customHeight="1" x14ac:dyDescent="0.2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26" ht="14.25" customHeight="1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4.25" customHeight="1" x14ac:dyDescent="0.2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26" ht="14.25" customHeight="1" x14ac:dyDescent="0.2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26" ht="14.25" customHeight="1" x14ac:dyDescent="0.2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1:26" ht="14.25" customHeight="1" x14ac:dyDescent="0.2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1:26" ht="14.25" customHeight="1" x14ac:dyDescent="0.2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1:26" ht="14.25" customHeight="1" x14ac:dyDescent="0.2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1:26" ht="14.25" customHeight="1" x14ac:dyDescent="0.2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26" ht="14.25" customHeight="1" x14ac:dyDescent="0.2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26" ht="14.25" customHeight="1" x14ac:dyDescent="0.2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26" ht="14.25" customHeight="1" x14ac:dyDescent="0.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1:26" ht="14.25" customHeight="1" x14ac:dyDescent="0.2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1:26" ht="14.25" customHeight="1" x14ac:dyDescent="0.2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1:26" ht="14.25" customHeight="1" x14ac:dyDescent="0.2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1:26" ht="14.25" customHeight="1" x14ac:dyDescent="0.2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26" ht="14.25" customHeight="1" x14ac:dyDescent="0.2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26" ht="14.25" customHeight="1" x14ac:dyDescent="0.2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26" ht="14.25" customHeight="1" x14ac:dyDescent="0.2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1:26" ht="14.25" customHeight="1" x14ac:dyDescent="0.2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26" ht="14.25" customHeight="1" x14ac:dyDescent="0.2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26" ht="14.25" customHeight="1" x14ac:dyDescent="0.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26" ht="14.25" customHeight="1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4.25" customHeight="1" x14ac:dyDescent="0.2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14.25" customHeight="1" x14ac:dyDescent="0.2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14.25" customHeight="1" x14ac:dyDescent="0.2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14.25" customHeight="1" x14ac:dyDescent="0.2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14.25" customHeight="1" x14ac:dyDescent="0.2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14.25" customHeight="1" x14ac:dyDescent="0.2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14.25" customHeight="1" x14ac:dyDescent="0.2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14.25" customHeight="1" x14ac:dyDescent="0.2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14.25" customHeight="1" x14ac:dyDescent="0.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14.25" customHeight="1" x14ac:dyDescent="0.2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14.25" customHeight="1" x14ac:dyDescent="0.2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14.25" customHeight="1" x14ac:dyDescent="0.2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14.25" customHeight="1" x14ac:dyDescent="0.2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14.25" customHeight="1" x14ac:dyDescent="0.2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14.25" customHeight="1" x14ac:dyDescent="0.2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14.25" customHeight="1" x14ac:dyDescent="0.2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14.25" customHeight="1" x14ac:dyDescent="0.2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26" ht="14.25" customHeight="1" x14ac:dyDescent="0.2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26" ht="14.25" customHeight="1" x14ac:dyDescent="0.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26" ht="14.25" customHeight="1" x14ac:dyDescent="0.2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1:26" ht="14.25" customHeight="1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4.25" customHeight="1" x14ac:dyDescent="0.2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26" ht="14.25" customHeight="1" x14ac:dyDescent="0.2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26" ht="14.25" customHeight="1" x14ac:dyDescent="0.2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1:26" ht="14.25" customHeight="1" x14ac:dyDescent="0.2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26" ht="14.25" customHeight="1" x14ac:dyDescent="0.2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26" ht="14.25" customHeight="1" x14ac:dyDescent="0.2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26" ht="14.25" customHeight="1" x14ac:dyDescent="0.2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26" ht="14.25" customHeight="1" x14ac:dyDescent="0.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1:26" ht="14.25" customHeight="1" x14ac:dyDescent="0.2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14.25" customHeight="1" x14ac:dyDescent="0.2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1:26" ht="14.25" customHeight="1" x14ac:dyDescent="0.2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1:26" ht="14.25" customHeight="1" x14ac:dyDescent="0.2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1:26" ht="14.25" customHeight="1" x14ac:dyDescent="0.2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1:26" ht="14.25" customHeight="1" x14ac:dyDescent="0.2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26" ht="14.25" customHeight="1" x14ac:dyDescent="0.2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26" ht="14.25" customHeight="1" x14ac:dyDescent="0.2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26" ht="14.25" customHeight="1" x14ac:dyDescent="0.2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1:26" ht="14.25" customHeight="1" x14ac:dyDescent="0.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1:26" ht="14.25" customHeight="1" x14ac:dyDescent="0.2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1:26" ht="14.25" customHeight="1" x14ac:dyDescent="0.2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1:26" ht="14.25" customHeight="1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4.25" customHeight="1" x14ac:dyDescent="0.2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1:26" ht="14.25" customHeight="1" x14ac:dyDescent="0.2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26" ht="14.25" customHeight="1" x14ac:dyDescent="0.2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26" ht="14.25" customHeight="1" x14ac:dyDescent="0.2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26" ht="14.25" customHeight="1" x14ac:dyDescent="0.2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1:26" ht="14.25" customHeight="1" x14ac:dyDescent="0.2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1:26" ht="14.25" customHeight="1" x14ac:dyDescent="0.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1:26" ht="14.25" customHeight="1" x14ac:dyDescent="0.2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1:26" ht="14.25" customHeight="1" x14ac:dyDescent="0.2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1:26" ht="14.25" customHeight="1" x14ac:dyDescent="0.2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1:26" ht="14.25" customHeight="1" x14ac:dyDescent="0.2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1:26" ht="14.25" customHeight="1" x14ac:dyDescent="0.2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26" ht="14.25" customHeight="1" x14ac:dyDescent="0.2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26" ht="14.25" customHeight="1" x14ac:dyDescent="0.2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26" ht="14.25" customHeight="1" x14ac:dyDescent="0.2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26" ht="14.25" customHeight="1" x14ac:dyDescent="0.2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1:26" ht="14.25" customHeight="1" x14ac:dyDescent="0.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1:26" ht="14.25" customHeight="1" x14ac:dyDescent="0.2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26" ht="14.25" customHeight="1" x14ac:dyDescent="0.2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26" ht="14.25" customHeight="1" x14ac:dyDescent="0.2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1:26" ht="14.25" customHeight="1" x14ac:dyDescent="0.2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1:26" ht="14.25" customHeight="1" x14ac:dyDescent="0.2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26" ht="14.25" customHeight="1" x14ac:dyDescent="0.2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26" ht="14.25" customHeight="1" x14ac:dyDescent="0.2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1:26" ht="14.25" customHeight="1" x14ac:dyDescent="0.2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1:26" ht="14.25" customHeight="1" x14ac:dyDescent="0.2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1:26" ht="14.25" customHeight="1" x14ac:dyDescent="0.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1:26" ht="14.25" customHeight="1" x14ac:dyDescent="0.2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1:26" ht="14.25" customHeight="1" x14ac:dyDescent="0.2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26" ht="14.25" customHeight="1" x14ac:dyDescent="0.2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26" ht="14.25" customHeight="1" x14ac:dyDescent="0.2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1:26" ht="14.25" customHeight="1" x14ac:dyDescent="0.2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1:26" ht="14.25" customHeight="1" x14ac:dyDescent="0.2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1:26" ht="14.25" customHeight="1" x14ac:dyDescent="0.2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1:26" ht="14.25" customHeight="1" x14ac:dyDescent="0.2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1:26" ht="14.25" customHeight="1" x14ac:dyDescent="0.2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1:26" ht="14.25" customHeight="1" x14ac:dyDescent="0.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1:26" ht="14.25" customHeight="1" x14ac:dyDescent="0.2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26" ht="14.25" customHeight="1" x14ac:dyDescent="0.2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26" ht="14.25" customHeight="1" x14ac:dyDescent="0.2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26" ht="14.25" customHeight="1" x14ac:dyDescent="0.2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1:26" ht="14.25" customHeight="1" x14ac:dyDescent="0.2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1:26" ht="14.25" customHeight="1" x14ac:dyDescent="0.2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1:26" ht="14.25" customHeight="1" x14ac:dyDescent="0.2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1:26" ht="14.25" customHeight="1" x14ac:dyDescent="0.2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26" ht="14.25" customHeight="1" x14ac:dyDescent="0.2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26" ht="14.25" customHeight="1" x14ac:dyDescent="0.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1:26" ht="14.25" customHeight="1" x14ac:dyDescent="0.2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1:26" ht="14.25" customHeight="1" x14ac:dyDescent="0.2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1:26" ht="14.25" customHeight="1" x14ac:dyDescent="0.2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26" ht="14.25" customHeight="1" x14ac:dyDescent="0.2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26" ht="14.25" customHeight="1" x14ac:dyDescent="0.2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1:26" ht="14.25" customHeight="1" x14ac:dyDescent="0.2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1:26" ht="14.25" customHeight="1" x14ac:dyDescent="0.2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26" ht="14.25" customHeight="1" x14ac:dyDescent="0.2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1:26" ht="14.25" customHeight="1" x14ac:dyDescent="0.2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1:26" ht="14.25" customHeight="1" x14ac:dyDescent="0.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14.25" customHeight="1" x14ac:dyDescent="0.2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14.25" customHeight="1" x14ac:dyDescent="0.2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14.25" customHeight="1" x14ac:dyDescent="0.2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14.25" customHeight="1" x14ac:dyDescent="0.2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14.25" customHeight="1" x14ac:dyDescent="0.2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14.25" customHeight="1" x14ac:dyDescent="0.2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14.25" customHeight="1" x14ac:dyDescent="0.2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14.25" customHeight="1" x14ac:dyDescent="0.2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14.25" customHeight="1" x14ac:dyDescent="0.2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14.25" customHeight="1" x14ac:dyDescent="0.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14.25" customHeight="1" x14ac:dyDescent="0.2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14.25" customHeight="1" x14ac:dyDescent="0.2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ht="14.25" customHeight="1" x14ac:dyDescent="0.2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1:26" ht="14.25" customHeight="1" x14ac:dyDescent="0.2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1:26" ht="14.25" customHeight="1" x14ac:dyDescent="0.2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1:26" ht="14.25" customHeight="1" x14ac:dyDescent="0.2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1:26" ht="14.25" customHeight="1" x14ac:dyDescent="0.2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1:26" ht="14.25" customHeight="1" x14ac:dyDescent="0.2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1:26" ht="14.25" customHeight="1" x14ac:dyDescent="0.2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1:26" ht="14.25" customHeight="1" x14ac:dyDescent="0.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1:26" ht="14.25" customHeight="1" x14ac:dyDescent="0.2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1:26" ht="14.25" customHeight="1" x14ac:dyDescent="0.2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1:26" ht="14.25" customHeight="1" x14ac:dyDescent="0.2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1:26" ht="14.25" customHeight="1" x14ac:dyDescent="0.2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1:26" ht="14.25" customHeight="1" x14ac:dyDescent="0.2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1:26" ht="14.25" customHeight="1" x14ac:dyDescent="0.2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1:26" ht="14.25" customHeight="1" x14ac:dyDescent="0.2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1:26" ht="14.25" customHeight="1" x14ac:dyDescent="0.2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1:26" ht="14.25" customHeight="1" x14ac:dyDescent="0.2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1:26" ht="14.25" customHeight="1" x14ac:dyDescent="0.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1:26" ht="14.25" customHeight="1" x14ac:dyDescent="0.2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1:26" ht="14.25" customHeight="1" x14ac:dyDescent="0.2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14.25" customHeight="1" x14ac:dyDescent="0.2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1:26" ht="14.25" customHeight="1" x14ac:dyDescent="0.2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1:26" ht="14.25" customHeight="1" x14ac:dyDescent="0.2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1:26" ht="14.25" customHeight="1" x14ac:dyDescent="0.2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1:26" ht="14.25" customHeight="1" x14ac:dyDescent="0.2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1:26" ht="14.25" customHeight="1" x14ac:dyDescent="0.2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1:26" ht="14.25" customHeight="1" x14ac:dyDescent="0.2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1:26" ht="14.25" customHeight="1" x14ac:dyDescent="0.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1:26" ht="14.25" customHeight="1" x14ac:dyDescent="0.2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1:26" ht="14.25" customHeight="1" x14ac:dyDescent="0.2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1:26" ht="14.25" customHeight="1" x14ac:dyDescent="0.2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1:26" ht="14.25" customHeight="1" x14ac:dyDescent="0.2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1:26" ht="14.25" customHeight="1" x14ac:dyDescent="0.2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1:26" ht="14.25" customHeight="1" x14ac:dyDescent="0.2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1:26" ht="14.25" customHeight="1" x14ac:dyDescent="0.2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1:26" ht="14.25" customHeight="1" x14ac:dyDescent="0.2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1:26" ht="14.25" customHeight="1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1:26" ht="14.25" customHeight="1" x14ac:dyDescent="0.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1:26" ht="14.25" customHeight="1" x14ac:dyDescent="0.2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1:26" ht="14.25" customHeight="1" x14ac:dyDescent="0.2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1:26" ht="14.25" customHeight="1" x14ac:dyDescent="0.2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1:26" ht="14.25" customHeight="1" x14ac:dyDescent="0.2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1:26" ht="14.25" customHeight="1" x14ac:dyDescent="0.2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1:26" ht="14.25" customHeight="1" x14ac:dyDescent="0.2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1:26" ht="14.25" customHeight="1" x14ac:dyDescent="0.2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1:26" ht="14.25" customHeight="1" x14ac:dyDescent="0.2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1:26" ht="14.25" customHeight="1" x14ac:dyDescent="0.2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1:26" ht="14.25" customHeight="1" x14ac:dyDescent="0.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1:26" ht="14.25" customHeight="1" x14ac:dyDescent="0.2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1:26" ht="14.25" customHeight="1" x14ac:dyDescent="0.2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1:26" ht="14.25" customHeight="1" x14ac:dyDescent="0.2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1:26" ht="14.25" customHeight="1" x14ac:dyDescent="0.2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1:26" ht="14.25" customHeight="1" x14ac:dyDescent="0.2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1:26" ht="14.25" customHeight="1" x14ac:dyDescent="0.2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1:26" ht="14.25" customHeight="1" x14ac:dyDescent="0.2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1:26" ht="14.25" customHeight="1" x14ac:dyDescent="0.2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1:26" ht="14.25" customHeight="1" x14ac:dyDescent="0.2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1:26" ht="14.25" customHeight="1" x14ac:dyDescent="0.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1:26" ht="14.25" customHeight="1" x14ac:dyDescent="0.2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1:26" ht="14.25" customHeight="1" x14ac:dyDescent="0.2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1:26" ht="14.25" customHeight="1" x14ac:dyDescent="0.2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1:26" ht="14.25" customHeight="1" x14ac:dyDescent="0.2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1:26" ht="14.25" customHeight="1" x14ac:dyDescent="0.2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1:26" ht="14.25" customHeight="1" x14ac:dyDescent="0.2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1:26" ht="14.25" customHeight="1" x14ac:dyDescent="0.2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1:26" ht="14.25" customHeight="1" x14ac:dyDescent="0.2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1:26" ht="14.25" customHeight="1" x14ac:dyDescent="0.2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1:26" ht="14.25" customHeight="1" x14ac:dyDescent="0.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1:26" ht="14.25" customHeight="1" x14ac:dyDescent="0.2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1:26" ht="14.25" customHeight="1" x14ac:dyDescent="0.2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1:26" ht="14.25" customHeight="1" x14ac:dyDescent="0.2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1:26" ht="14.25" customHeight="1" x14ac:dyDescent="0.2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1:26" ht="14.25" customHeight="1" x14ac:dyDescent="0.2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1:26" ht="14.25" customHeight="1" x14ac:dyDescent="0.2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1:26" ht="14.25" customHeight="1" x14ac:dyDescent="0.2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1:26" ht="14.25" customHeight="1" x14ac:dyDescent="0.2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1:26" ht="14.25" customHeight="1" x14ac:dyDescent="0.2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1:26" ht="14.25" customHeight="1" x14ac:dyDescent="0.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1:26" ht="14.25" customHeight="1" x14ac:dyDescent="0.2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1:26" ht="14.25" customHeight="1" x14ac:dyDescent="0.2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1:26" ht="14.25" customHeight="1" x14ac:dyDescent="0.2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1:26" ht="14.25" customHeight="1" x14ac:dyDescent="0.2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1:26" ht="14.25" customHeight="1" x14ac:dyDescent="0.2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1:26" ht="14.25" customHeight="1" x14ac:dyDescent="0.2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1:26" ht="14.25" customHeight="1" x14ac:dyDescent="0.2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1:26" ht="14.25" customHeight="1" x14ac:dyDescent="0.2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1:26" ht="14.25" customHeight="1" x14ac:dyDescent="0.2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1:26" ht="14.25" customHeight="1" x14ac:dyDescent="0.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1:26" ht="14.25" customHeight="1" x14ac:dyDescent="0.2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1:26" ht="14.25" customHeight="1" x14ac:dyDescent="0.2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1:26" ht="14.25" customHeight="1" x14ac:dyDescent="0.2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1:26" ht="14.25" customHeight="1" x14ac:dyDescent="0.2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1:26" ht="14.25" customHeight="1" x14ac:dyDescent="0.2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1:26" ht="14.25" customHeight="1" x14ac:dyDescent="0.2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1:26" ht="14.25" customHeight="1" x14ac:dyDescent="0.2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1:26" ht="14.25" customHeight="1" x14ac:dyDescent="0.2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1:26" ht="14.25" customHeight="1" x14ac:dyDescent="0.2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1:26" ht="14.25" customHeight="1" x14ac:dyDescent="0.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1:26" ht="14.25" customHeight="1" x14ac:dyDescent="0.2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1:26" ht="14.25" customHeight="1" x14ac:dyDescent="0.2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1:26" ht="14.25" customHeight="1" x14ac:dyDescent="0.2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1:26" ht="14.25" customHeight="1" x14ac:dyDescent="0.2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1:26" ht="14.25" customHeight="1" x14ac:dyDescent="0.2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1:26" ht="14.25" customHeight="1" x14ac:dyDescent="0.2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1:26" ht="14.25" customHeight="1" x14ac:dyDescent="0.2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1:26" ht="14.25" customHeight="1" x14ac:dyDescent="0.2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1:26" ht="14.25" customHeight="1" x14ac:dyDescent="0.2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1:26" ht="14.25" customHeight="1" x14ac:dyDescent="0.2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1:26" ht="14.25" customHeight="1" x14ac:dyDescent="0.2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1:26" ht="14.25" customHeight="1" x14ac:dyDescent="0.2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1:26" ht="14.25" customHeight="1" x14ac:dyDescent="0.2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1:26" ht="14.25" customHeight="1" x14ac:dyDescent="0.2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1:26" ht="14.25" customHeight="1" x14ac:dyDescent="0.2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1:26" ht="14.25" customHeight="1" x14ac:dyDescent="0.2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1:26" ht="14.25" customHeight="1" x14ac:dyDescent="0.2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1:26" ht="14.25" customHeight="1" x14ac:dyDescent="0.2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1:26" ht="14.25" customHeight="1" x14ac:dyDescent="0.2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1:26" ht="14.25" customHeight="1" x14ac:dyDescent="0.2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1:26" ht="14.25" customHeight="1" x14ac:dyDescent="0.2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1:26" ht="14.25" customHeight="1" x14ac:dyDescent="0.2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1:26" ht="14.25" customHeight="1" x14ac:dyDescent="0.2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1:26" ht="14.25" customHeight="1" x14ac:dyDescent="0.2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1:26" ht="14.25" customHeight="1" x14ac:dyDescent="0.2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1:26" ht="14.25" customHeight="1" x14ac:dyDescent="0.2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1:26" ht="14.25" customHeight="1" x14ac:dyDescent="0.2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1:26" ht="14.25" customHeight="1" x14ac:dyDescent="0.2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1:26" ht="14.25" customHeight="1" x14ac:dyDescent="0.2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1:26" ht="14.25" customHeight="1" x14ac:dyDescent="0.2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1:26" ht="14.25" customHeight="1" x14ac:dyDescent="0.2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1:26" ht="14.25" customHeight="1" x14ac:dyDescent="0.2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1:26" ht="14.25" customHeight="1" x14ac:dyDescent="0.2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1:26" ht="14.25" customHeight="1" x14ac:dyDescent="0.2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1:26" ht="14.25" customHeight="1" x14ac:dyDescent="0.2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1:26" ht="14.25" customHeight="1" x14ac:dyDescent="0.2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1:26" ht="14.25" customHeight="1" x14ac:dyDescent="0.2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1:26" ht="14.25" customHeight="1" x14ac:dyDescent="0.2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1:26" ht="14.25" customHeight="1" x14ac:dyDescent="0.2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1:26" ht="14.25" customHeight="1" x14ac:dyDescent="0.2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1:26" ht="14.25" customHeight="1" x14ac:dyDescent="0.2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1:26" ht="14.25" customHeight="1" x14ac:dyDescent="0.2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1:26" ht="14.25" customHeight="1" x14ac:dyDescent="0.2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1:26" ht="14.25" customHeight="1" x14ac:dyDescent="0.2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1:26" ht="14.25" customHeight="1" x14ac:dyDescent="0.2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1:26" ht="14.25" customHeight="1" x14ac:dyDescent="0.2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1:26" ht="14.25" customHeight="1" x14ac:dyDescent="0.2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1:26" ht="14.25" customHeight="1" x14ac:dyDescent="0.2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1:26" ht="14.25" customHeight="1" x14ac:dyDescent="0.2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1:26" ht="14.25" customHeight="1" x14ac:dyDescent="0.2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1:26" ht="14.25" customHeight="1" x14ac:dyDescent="0.2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1:26" ht="14.25" customHeight="1" x14ac:dyDescent="0.2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1:26" ht="14.25" customHeight="1" x14ac:dyDescent="0.2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1:26" ht="14.25" customHeight="1" x14ac:dyDescent="0.2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1:26" ht="14.25" customHeight="1" x14ac:dyDescent="0.2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1:26" ht="14.25" customHeight="1" x14ac:dyDescent="0.2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1:26" ht="14.25" customHeight="1" x14ac:dyDescent="0.2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1:26" ht="14.25" customHeight="1" x14ac:dyDescent="0.2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1:26" ht="14.25" customHeight="1" x14ac:dyDescent="0.2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1:26" ht="14.25" customHeight="1" x14ac:dyDescent="0.2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1:26" ht="14.25" customHeight="1" x14ac:dyDescent="0.2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1:26" ht="14.25" customHeight="1" x14ac:dyDescent="0.2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1:26" ht="14.25" customHeight="1" x14ac:dyDescent="0.2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1:26" ht="14.25" customHeight="1" x14ac:dyDescent="0.2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1:26" ht="14.25" customHeight="1" x14ac:dyDescent="0.2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1:26" ht="14.25" customHeight="1" x14ac:dyDescent="0.2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1:26" ht="14.25" customHeight="1" x14ac:dyDescent="0.2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1:26" ht="14.25" customHeight="1" x14ac:dyDescent="0.2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1:26" ht="14.25" customHeight="1" x14ac:dyDescent="0.2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1:26" ht="14.25" customHeight="1" x14ac:dyDescent="0.2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1:26" ht="14.25" customHeight="1" x14ac:dyDescent="0.2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1:26" ht="14.25" customHeight="1" x14ac:dyDescent="0.2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1:26" ht="14.25" customHeight="1" x14ac:dyDescent="0.2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1:26" ht="14.25" customHeight="1" x14ac:dyDescent="0.2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1:26" ht="14.25" customHeight="1" x14ac:dyDescent="0.2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1:26" ht="14.25" customHeight="1" x14ac:dyDescent="0.2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1:26" ht="14.25" customHeight="1" x14ac:dyDescent="0.2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1:26" ht="14.25" customHeight="1" x14ac:dyDescent="0.2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1:26" ht="14.25" customHeight="1" x14ac:dyDescent="0.2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1:26" ht="14.25" customHeight="1" x14ac:dyDescent="0.2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1:26" ht="14.25" customHeight="1" x14ac:dyDescent="0.2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1:26" ht="14.25" customHeight="1" x14ac:dyDescent="0.2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1:26" ht="14.25" customHeight="1" x14ac:dyDescent="0.2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1:26" ht="14.25" customHeight="1" x14ac:dyDescent="0.2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1:26" ht="14.25" customHeight="1" x14ac:dyDescent="0.2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1:26" ht="14.25" customHeight="1" x14ac:dyDescent="0.2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1:26" ht="14.25" customHeight="1" x14ac:dyDescent="0.2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1:26" ht="14.25" customHeight="1" x14ac:dyDescent="0.2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1:26" ht="14.25" customHeight="1" x14ac:dyDescent="0.2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1:26" ht="14.25" customHeight="1" x14ac:dyDescent="0.2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1:26" ht="14.25" customHeight="1" x14ac:dyDescent="0.2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1:26" ht="14.25" customHeight="1" x14ac:dyDescent="0.2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1:26" ht="14.25" customHeight="1" x14ac:dyDescent="0.2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1:26" ht="14.25" customHeight="1" x14ac:dyDescent="0.2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1:26" ht="14.25" customHeight="1" x14ac:dyDescent="0.2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1:26" ht="14.25" customHeight="1" x14ac:dyDescent="0.2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1:26" ht="14.25" customHeight="1" x14ac:dyDescent="0.2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1:26" ht="14.25" customHeight="1" x14ac:dyDescent="0.2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1:26" ht="14.25" customHeight="1" x14ac:dyDescent="0.2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1:26" ht="14.25" customHeight="1" x14ac:dyDescent="0.2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1:26" ht="14.25" customHeight="1" x14ac:dyDescent="0.2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1:26" ht="14.25" customHeight="1" x14ac:dyDescent="0.2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1:26" ht="14.25" customHeight="1" x14ac:dyDescent="0.2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1:26" ht="14.25" customHeight="1" x14ac:dyDescent="0.2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1:26" ht="14.25" customHeight="1" x14ac:dyDescent="0.2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1:26" ht="14.25" customHeight="1" x14ac:dyDescent="0.2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1:26" ht="14.25" customHeight="1" x14ac:dyDescent="0.2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1:26" ht="14.25" customHeight="1" x14ac:dyDescent="0.2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1:26" ht="14.25" customHeight="1" x14ac:dyDescent="0.2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1:26" ht="14.25" customHeight="1" x14ac:dyDescent="0.2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spans="1:26" ht="14.25" customHeight="1" x14ac:dyDescent="0.2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spans="1:26" ht="14.25" customHeight="1" x14ac:dyDescent="0.2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spans="1:26" ht="14.25" customHeight="1" x14ac:dyDescent="0.2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spans="1:26" ht="14.25" customHeight="1" x14ac:dyDescent="0.2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spans="1:26" ht="14.25" customHeight="1" x14ac:dyDescent="0.2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spans="1:26" ht="14.25" customHeight="1" x14ac:dyDescent="0.2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spans="1:26" ht="14.25" customHeight="1" x14ac:dyDescent="0.2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spans="1:26" ht="14.25" customHeight="1" x14ac:dyDescent="0.2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spans="1:26" ht="14.25" customHeight="1" x14ac:dyDescent="0.2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spans="1:26" ht="14.25" customHeight="1" x14ac:dyDescent="0.2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spans="1:26" ht="14.25" customHeight="1" x14ac:dyDescent="0.2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spans="1:26" ht="14.25" customHeight="1" x14ac:dyDescent="0.2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spans="1:26" ht="14.25" customHeight="1" x14ac:dyDescent="0.2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spans="1:26" ht="14.25" customHeight="1" x14ac:dyDescent="0.2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spans="1:26" ht="14.25" customHeight="1" x14ac:dyDescent="0.2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spans="1:26" ht="14.25" customHeight="1" x14ac:dyDescent="0.2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spans="1:26" ht="14.25" customHeight="1" x14ac:dyDescent="0.2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spans="1:26" ht="14.25" customHeight="1" x14ac:dyDescent="0.2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spans="1:26" ht="14.25" customHeight="1" x14ac:dyDescent="0.2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spans="1:26" ht="14.25" customHeight="1" x14ac:dyDescent="0.2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spans="1:26" ht="14.25" customHeight="1" x14ac:dyDescent="0.2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spans="1:26" ht="14.25" customHeight="1" x14ac:dyDescent="0.2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spans="1:26" ht="14.25" customHeight="1" x14ac:dyDescent="0.2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spans="1:26" ht="14.25" customHeight="1" x14ac:dyDescent="0.2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spans="1:26" ht="14.25" customHeight="1" x14ac:dyDescent="0.2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spans="1:26" ht="14.25" customHeight="1" x14ac:dyDescent="0.2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spans="1:26" ht="14.25" customHeight="1" x14ac:dyDescent="0.2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spans="1:26" ht="14.25" customHeight="1" x14ac:dyDescent="0.2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spans="1:26" ht="14.25" customHeight="1" x14ac:dyDescent="0.2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spans="1:26" ht="14.25" customHeight="1" x14ac:dyDescent="0.2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spans="1:26" ht="14.25" customHeight="1" x14ac:dyDescent="0.2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spans="1:26" ht="14.25" customHeight="1" x14ac:dyDescent="0.2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spans="1:26" ht="14.25" customHeight="1" x14ac:dyDescent="0.2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spans="1:26" ht="14.25" customHeight="1" x14ac:dyDescent="0.2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spans="1:26" ht="14.25" customHeight="1" x14ac:dyDescent="0.2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spans="1:26" ht="14.25" customHeight="1" x14ac:dyDescent="0.2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spans="1:26" ht="14.25" customHeight="1" x14ac:dyDescent="0.2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spans="1:26" ht="14.25" customHeight="1" x14ac:dyDescent="0.2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spans="1:26" ht="14.25" customHeight="1" x14ac:dyDescent="0.2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spans="1:26" ht="14.25" customHeight="1" x14ac:dyDescent="0.2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spans="1:26" ht="14.25" customHeight="1" x14ac:dyDescent="0.2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spans="1:26" ht="14.25" customHeight="1" x14ac:dyDescent="0.2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spans="1:26" ht="14.25" customHeight="1" x14ac:dyDescent="0.2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spans="1:26" ht="14.25" customHeight="1" x14ac:dyDescent="0.2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spans="1:26" ht="14.25" customHeight="1" x14ac:dyDescent="0.2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spans="1:26" ht="14.25" customHeight="1" x14ac:dyDescent="0.2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spans="1:26" ht="14.25" customHeight="1" x14ac:dyDescent="0.2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spans="1:26" ht="14.25" customHeight="1" x14ac:dyDescent="0.2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spans="1:26" ht="14.25" customHeight="1" x14ac:dyDescent="0.2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spans="1:26" ht="14.25" customHeight="1" x14ac:dyDescent="0.2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spans="1:26" ht="14.25" customHeight="1" x14ac:dyDescent="0.2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spans="1:26" ht="14.25" customHeight="1" x14ac:dyDescent="0.2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spans="1:26" ht="14.25" customHeight="1" x14ac:dyDescent="0.2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spans="1:26" ht="14.25" customHeight="1" x14ac:dyDescent="0.2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spans="1:26" ht="14.25" customHeight="1" x14ac:dyDescent="0.2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spans="1:26" ht="14.25" customHeight="1" x14ac:dyDescent="0.2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spans="1:26" ht="14.25" customHeight="1" x14ac:dyDescent="0.2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spans="1:26" ht="14.25" customHeight="1" x14ac:dyDescent="0.2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spans="1:26" ht="14.25" customHeight="1" x14ac:dyDescent="0.2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spans="1:26" ht="14.25" customHeight="1" x14ac:dyDescent="0.2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spans="1:26" ht="14.25" customHeight="1" x14ac:dyDescent="0.2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spans="1:26" ht="14.25" customHeight="1" x14ac:dyDescent="0.2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spans="1:26" ht="14.25" customHeight="1" x14ac:dyDescent="0.2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spans="1:26" ht="14.25" customHeight="1" x14ac:dyDescent="0.2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spans="1:26" ht="14.25" customHeight="1" x14ac:dyDescent="0.2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spans="1:26" ht="14.25" customHeight="1" x14ac:dyDescent="0.2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spans="1:26" ht="14.25" customHeight="1" x14ac:dyDescent="0.2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spans="1:26" ht="14.25" customHeight="1" x14ac:dyDescent="0.2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spans="1:26" ht="14.25" customHeight="1" x14ac:dyDescent="0.2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spans="1:26" ht="14.25" customHeight="1" x14ac:dyDescent="0.2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spans="1:26" ht="14.25" customHeight="1" x14ac:dyDescent="0.2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spans="1:26" ht="14.25" customHeight="1" x14ac:dyDescent="0.2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spans="1:26" ht="14.25" customHeight="1" x14ac:dyDescent="0.2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spans="1:26" ht="14.25" customHeight="1" x14ac:dyDescent="0.2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spans="1:26" ht="14.25" customHeight="1" x14ac:dyDescent="0.2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spans="1:26" ht="14.25" customHeight="1" x14ac:dyDescent="0.2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spans="1:26" ht="14.25" customHeight="1" x14ac:dyDescent="0.2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spans="1:26" ht="14.25" customHeight="1" x14ac:dyDescent="0.2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spans="1:26" ht="14.25" customHeight="1" x14ac:dyDescent="0.2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spans="1:26" ht="14.25" customHeight="1" x14ac:dyDescent="0.2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spans="1:26" ht="14.25" customHeight="1" x14ac:dyDescent="0.2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spans="1:26" ht="14.25" customHeight="1" x14ac:dyDescent="0.2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spans="1:26" ht="14.25" customHeight="1" x14ac:dyDescent="0.2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spans="1:26" ht="14.25" customHeight="1" x14ac:dyDescent="0.2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spans="1:26" ht="14.25" customHeight="1" x14ac:dyDescent="0.2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spans="1:26" ht="14.25" customHeight="1" x14ac:dyDescent="0.2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spans="1:26" ht="14.25" customHeight="1" x14ac:dyDescent="0.2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spans="1:26" ht="14.25" customHeight="1" x14ac:dyDescent="0.2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spans="1:26" ht="14.25" customHeight="1" x14ac:dyDescent="0.2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spans="1:26" ht="14.25" customHeight="1" x14ac:dyDescent="0.2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spans="1:26" ht="14.25" customHeight="1" x14ac:dyDescent="0.2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spans="1:26" ht="14.25" customHeight="1" x14ac:dyDescent="0.2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spans="1:26" ht="14.25" customHeight="1" x14ac:dyDescent="0.2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spans="1:26" ht="14.25" customHeight="1" x14ac:dyDescent="0.2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spans="1:26" ht="14.25" customHeight="1" x14ac:dyDescent="0.2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spans="1:26" ht="14.25" customHeight="1" x14ac:dyDescent="0.2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spans="1:26" ht="14.25" customHeight="1" x14ac:dyDescent="0.2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spans="1:26" ht="14.25" customHeight="1" x14ac:dyDescent="0.2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spans="1:26" ht="14.25" customHeight="1" x14ac:dyDescent="0.2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spans="1:26" ht="14.25" customHeight="1" x14ac:dyDescent="0.2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spans="1:26" ht="14.25" customHeight="1" x14ac:dyDescent="0.2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spans="1:26" ht="14.25" customHeight="1" x14ac:dyDescent="0.2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spans="1:26" ht="14.25" customHeight="1" x14ac:dyDescent="0.2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spans="1:26" ht="14.25" customHeight="1" x14ac:dyDescent="0.2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spans="1:26" ht="14.25" customHeight="1" x14ac:dyDescent="0.2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spans="1:26" ht="14.25" customHeight="1" x14ac:dyDescent="0.2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spans="1:26" ht="14.25" customHeight="1" x14ac:dyDescent="0.2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spans="1:26" ht="14.25" customHeight="1" x14ac:dyDescent="0.2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spans="1:26" ht="14.25" customHeight="1" x14ac:dyDescent="0.2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spans="1:26" ht="14.25" customHeight="1" x14ac:dyDescent="0.2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spans="1:26" ht="14.25" customHeight="1" x14ac:dyDescent="0.2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spans="1:26" ht="14.25" customHeight="1" x14ac:dyDescent="0.2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spans="1:26" ht="14.25" customHeight="1" x14ac:dyDescent="0.2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spans="1:26" ht="14.25" customHeight="1" x14ac:dyDescent="0.2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spans="1:26" ht="14.25" customHeight="1" x14ac:dyDescent="0.2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spans="1:26" ht="14.25" customHeight="1" x14ac:dyDescent="0.2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spans="1:26" ht="14.25" customHeight="1" x14ac:dyDescent="0.2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spans="1:26" ht="14.25" customHeight="1" x14ac:dyDescent="0.2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spans="1:26" ht="14.25" customHeight="1" x14ac:dyDescent="0.2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spans="1:26" ht="14.25" customHeight="1" x14ac:dyDescent="0.2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spans="1:26" ht="14.25" customHeight="1" x14ac:dyDescent="0.2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spans="1:26" ht="14.25" customHeight="1" x14ac:dyDescent="0.2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spans="1:26" ht="14.25" customHeight="1" x14ac:dyDescent="0.2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spans="1:26" ht="14.25" customHeight="1" x14ac:dyDescent="0.2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spans="1:26" ht="14.25" customHeight="1" x14ac:dyDescent="0.2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spans="1:26" ht="14.25" customHeight="1" x14ac:dyDescent="0.2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spans="1:26" ht="14.25" customHeight="1" x14ac:dyDescent="0.2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spans="1:26" ht="14.25" customHeight="1" x14ac:dyDescent="0.2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spans="1:26" ht="14.25" customHeight="1" x14ac:dyDescent="0.2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spans="1:26" ht="14.25" customHeight="1" x14ac:dyDescent="0.2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spans="1:26" ht="14.25" customHeight="1" x14ac:dyDescent="0.2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spans="1:26" ht="14.25" customHeight="1" x14ac:dyDescent="0.2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spans="1:26" ht="14.25" customHeight="1" x14ac:dyDescent="0.2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spans="1:26" ht="14.25" customHeight="1" x14ac:dyDescent="0.2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spans="1:26" ht="14.25" customHeight="1" x14ac:dyDescent="0.2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spans="1:26" ht="14.25" customHeight="1" x14ac:dyDescent="0.2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spans="1:26" ht="14.25" customHeight="1" x14ac:dyDescent="0.2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spans="1:26" ht="14.25" customHeight="1" x14ac:dyDescent="0.2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spans="1:26" ht="14.25" customHeight="1" x14ac:dyDescent="0.2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spans="1:26" ht="14.25" customHeight="1" x14ac:dyDescent="0.2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spans="1:26" ht="14.25" customHeight="1" x14ac:dyDescent="0.2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spans="1:26" ht="14.25" customHeight="1" x14ac:dyDescent="0.2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spans="1:26" ht="14.25" customHeight="1" x14ac:dyDescent="0.2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spans="1:26" ht="14.25" customHeight="1" x14ac:dyDescent="0.2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spans="1:26" ht="14.25" customHeight="1" x14ac:dyDescent="0.2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spans="1:26" ht="14.25" customHeight="1" x14ac:dyDescent="0.2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spans="1:26" ht="14.25" customHeight="1" x14ac:dyDescent="0.2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spans="1:26" ht="14.25" customHeight="1" x14ac:dyDescent="0.2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spans="1:26" ht="14.25" customHeight="1" x14ac:dyDescent="0.2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spans="1:26" ht="14.25" customHeight="1" x14ac:dyDescent="0.2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spans="1:26" ht="14.25" customHeight="1" x14ac:dyDescent="0.2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spans="1:26" ht="14.25" customHeight="1" x14ac:dyDescent="0.2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spans="1:26" ht="14.25" customHeight="1" x14ac:dyDescent="0.2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spans="1:26" ht="14.25" customHeight="1" x14ac:dyDescent="0.2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spans="1:26" ht="14.25" customHeight="1" x14ac:dyDescent="0.2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spans="1:26" ht="14.25" customHeight="1" x14ac:dyDescent="0.2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spans="1:26" ht="14.25" customHeight="1" x14ac:dyDescent="0.2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spans="1:26" ht="14.25" customHeight="1" x14ac:dyDescent="0.2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spans="1:26" ht="14.25" customHeight="1" x14ac:dyDescent="0.2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spans="1:26" ht="14.25" customHeight="1" x14ac:dyDescent="0.2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spans="1:26" ht="14.25" customHeight="1" x14ac:dyDescent="0.2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spans="1:26" ht="14.25" customHeight="1" x14ac:dyDescent="0.2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spans="1:26" ht="14.25" customHeight="1" x14ac:dyDescent="0.2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spans="1:26" ht="14.25" customHeight="1" x14ac:dyDescent="0.2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spans="1:26" ht="14.25" customHeight="1" x14ac:dyDescent="0.2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spans="1:26" ht="14.25" customHeight="1" x14ac:dyDescent="0.2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spans="1:26" ht="14.25" customHeight="1" x14ac:dyDescent="0.2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spans="1:26" ht="14.25" customHeight="1" x14ac:dyDescent="0.2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spans="1:26" ht="14.25" customHeight="1" x14ac:dyDescent="0.2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spans="1:26" ht="14.25" customHeight="1" x14ac:dyDescent="0.2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spans="1:26" ht="14.25" customHeight="1" x14ac:dyDescent="0.2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spans="1:26" ht="14.25" customHeight="1" x14ac:dyDescent="0.2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spans="1:26" ht="14.25" customHeight="1" x14ac:dyDescent="0.2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spans="1:26" ht="14.25" customHeight="1" x14ac:dyDescent="0.2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spans="1:26" ht="14.25" customHeight="1" x14ac:dyDescent="0.2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spans="1:26" ht="14.25" customHeight="1" x14ac:dyDescent="0.2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spans="1:26" ht="14.25" customHeight="1" x14ac:dyDescent="0.2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spans="1:26" ht="14.25" customHeight="1" x14ac:dyDescent="0.2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spans="1:26" ht="14.25" customHeight="1" x14ac:dyDescent="0.2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spans="1:26" ht="14.25" customHeight="1" x14ac:dyDescent="0.2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spans="1:26" ht="14.25" customHeight="1" x14ac:dyDescent="0.2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spans="1:26" ht="14.25" customHeight="1" x14ac:dyDescent="0.2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spans="1:26" ht="14.25" customHeight="1" x14ac:dyDescent="0.2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spans="1:26" ht="14.25" customHeight="1" x14ac:dyDescent="0.2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spans="1:26" ht="14.25" customHeight="1" x14ac:dyDescent="0.2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spans="1:26" ht="14.25" customHeight="1" x14ac:dyDescent="0.2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spans="1:26" ht="14.25" customHeight="1" x14ac:dyDescent="0.2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spans="1:26" ht="14.25" customHeight="1" x14ac:dyDescent="0.2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spans="1:26" ht="14.25" customHeight="1" x14ac:dyDescent="0.2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spans="1:26" ht="14.25" customHeight="1" x14ac:dyDescent="0.2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spans="1:26" ht="14.25" customHeight="1" x14ac:dyDescent="0.2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spans="1:26" ht="14.25" customHeight="1" x14ac:dyDescent="0.2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spans="1:26" ht="14.25" customHeight="1" x14ac:dyDescent="0.2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spans="1:26" ht="14.25" customHeight="1" x14ac:dyDescent="0.2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spans="1:26" ht="14.25" customHeight="1" x14ac:dyDescent="0.2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spans="1:26" ht="14.25" customHeight="1" x14ac:dyDescent="0.2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spans="1:26" ht="14.25" customHeight="1" x14ac:dyDescent="0.2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spans="1:26" ht="14.25" customHeight="1" x14ac:dyDescent="0.2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spans="1:26" ht="14.25" customHeight="1" x14ac:dyDescent="0.2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spans="1:26" ht="14.25" customHeight="1" x14ac:dyDescent="0.2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spans="1:26" ht="14.25" customHeight="1" x14ac:dyDescent="0.2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spans="1:26" ht="14.25" customHeight="1" x14ac:dyDescent="0.2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spans="1:26" ht="14.25" customHeight="1" x14ac:dyDescent="0.2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spans="1:26" ht="14.25" customHeight="1" x14ac:dyDescent="0.2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spans="1:26" ht="14.25" customHeight="1" x14ac:dyDescent="0.2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spans="1:26" ht="14.25" customHeight="1" x14ac:dyDescent="0.2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spans="1:26" ht="14.25" customHeight="1" x14ac:dyDescent="0.2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spans="1:26" ht="14.25" customHeight="1" x14ac:dyDescent="0.2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spans="1:26" ht="14.25" customHeight="1" x14ac:dyDescent="0.2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spans="1:26" ht="14.25" customHeight="1" x14ac:dyDescent="0.2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spans="1:26" ht="14.25" customHeight="1" x14ac:dyDescent="0.2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spans="1:26" ht="14.25" customHeight="1" x14ac:dyDescent="0.2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spans="1:26" ht="14.25" customHeight="1" x14ac:dyDescent="0.2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spans="1:26" ht="14.25" customHeight="1" x14ac:dyDescent="0.2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spans="1:26" ht="14.25" customHeight="1" x14ac:dyDescent="0.2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spans="1:26" ht="14.25" customHeight="1" x14ac:dyDescent="0.2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spans="1:26" ht="14.25" customHeight="1" x14ac:dyDescent="0.2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spans="1:26" ht="14.25" customHeight="1" x14ac:dyDescent="0.2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</cols>
  <sheetData>
    <row r="1" spans="1:26" ht="15.75" customHeight="1" x14ac:dyDescent="0.2">
      <c r="A1" s="76" t="s">
        <v>20</v>
      </c>
      <c r="B1" s="76" t="s">
        <v>380</v>
      </c>
      <c r="C1" s="76" t="s">
        <v>381</v>
      </c>
      <c r="D1" s="77" t="s">
        <v>26</v>
      </c>
      <c r="E1" s="76" t="s">
        <v>27</v>
      </c>
      <c r="F1" s="76" t="s">
        <v>28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5.75" customHeight="1" x14ac:dyDescent="0.2">
      <c r="A2" s="79" t="s">
        <v>32</v>
      </c>
      <c r="B2" s="79" t="s">
        <v>382</v>
      </c>
      <c r="C2" s="80" t="s">
        <v>4</v>
      </c>
      <c r="D2" s="81" t="s">
        <v>383</v>
      </c>
      <c r="E2" s="81" t="s">
        <v>384</v>
      </c>
      <c r="F2" s="82" t="s">
        <v>384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5.75" customHeight="1" x14ac:dyDescent="0.2">
      <c r="A3" s="79" t="s">
        <v>385</v>
      </c>
      <c r="B3" s="79" t="s">
        <v>386</v>
      </c>
      <c r="C3" s="80" t="s">
        <v>5</v>
      </c>
      <c r="D3" s="81" t="s">
        <v>387</v>
      </c>
      <c r="E3" s="81" t="s">
        <v>388</v>
      </c>
      <c r="F3" s="82" t="s">
        <v>389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5.75" customHeight="1" x14ac:dyDescent="0.2">
      <c r="A4" s="79" t="s">
        <v>52</v>
      </c>
      <c r="B4" s="79" t="s">
        <v>390</v>
      </c>
      <c r="C4" s="80" t="s">
        <v>6</v>
      </c>
      <c r="D4" s="81" t="s">
        <v>391</v>
      </c>
      <c r="E4" s="81" t="s">
        <v>392</v>
      </c>
      <c r="F4" s="82" t="s">
        <v>393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5.75" customHeight="1" x14ac:dyDescent="0.2">
      <c r="A5" s="82"/>
      <c r="B5" s="82"/>
      <c r="C5" s="81" t="s">
        <v>7</v>
      </c>
      <c r="D5" s="81" t="s">
        <v>13</v>
      </c>
      <c r="E5" s="81" t="s">
        <v>394</v>
      </c>
      <c r="F5" s="82" t="s">
        <v>395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5.75" customHeight="1" x14ac:dyDescent="0.2">
      <c r="A6" s="82"/>
      <c r="B6" s="82"/>
      <c r="C6" s="81" t="s">
        <v>8</v>
      </c>
      <c r="D6" s="81" t="s">
        <v>14</v>
      </c>
      <c r="E6" s="81" t="s">
        <v>396</v>
      </c>
      <c r="F6" s="82" t="s">
        <v>397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5.75" customHeight="1" x14ac:dyDescent="0.2">
      <c r="A7" s="82"/>
      <c r="B7" s="82"/>
      <c r="C7" s="81" t="s">
        <v>9</v>
      </c>
      <c r="D7" s="81" t="s">
        <v>398</v>
      </c>
      <c r="E7" s="81" t="s">
        <v>399</v>
      </c>
      <c r="F7" s="82" t="s">
        <v>400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5.75" customHeight="1" x14ac:dyDescent="0.2">
      <c r="A8" s="82"/>
      <c r="B8" s="82"/>
      <c r="C8" s="81" t="s">
        <v>10</v>
      </c>
      <c r="D8" s="81" t="s">
        <v>401</v>
      </c>
      <c r="E8" s="81" t="s">
        <v>402</v>
      </c>
      <c r="F8" s="82" t="s">
        <v>403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15.75" customHeight="1" x14ac:dyDescent="0.2">
      <c r="A9" s="78"/>
      <c r="B9" s="78"/>
      <c r="C9" s="78"/>
      <c r="D9" s="81" t="s">
        <v>404</v>
      </c>
      <c r="E9" s="81" t="s">
        <v>405</v>
      </c>
      <c r="F9" s="82" t="s">
        <v>406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5.75" customHeight="1" x14ac:dyDescent="0.2">
      <c r="A10" s="78"/>
      <c r="B10" s="78"/>
      <c r="C10" s="78"/>
      <c r="D10" s="78"/>
      <c r="E10" s="81" t="s">
        <v>407</v>
      </c>
      <c r="F10" s="82" t="s">
        <v>408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5.75" customHeight="1" x14ac:dyDescent="0.2">
      <c r="A11" s="78"/>
      <c r="B11" s="78"/>
      <c r="C11" s="78"/>
      <c r="D11" s="78"/>
      <c r="E11" s="81" t="s">
        <v>409</v>
      </c>
      <c r="F11" s="82" t="s">
        <v>410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15.75" customHeight="1" x14ac:dyDescent="0.2">
      <c r="A12" s="78"/>
      <c r="B12" s="78"/>
      <c r="C12" s="78"/>
      <c r="D12" s="78"/>
      <c r="E12" s="81" t="s">
        <v>411</v>
      </c>
      <c r="F12" s="82" t="s">
        <v>412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5.75" customHeight="1" x14ac:dyDescent="0.2">
      <c r="A13" s="78"/>
      <c r="B13" s="78"/>
      <c r="C13" s="78"/>
      <c r="D13" s="78"/>
      <c r="E13" s="81" t="s">
        <v>413</v>
      </c>
      <c r="F13" s="82" t="s">
        <v>414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2.75" customHeight="1" x14ac:dyDescent="0.2">
      <c r="A14" s="78"/>
      <c r="B14" s="78"/>
      <c r="C14" s="78"/>
      <c r="D14" s="78"/>
      <c r="E14" s="81" t="s">
        <v>415</v>
      </c>
      <c r="F14" s="82" t="s">
        <v>416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2.75" customHeight="1" x14ac:dyDescent="0.2">
      <c r="A15" s="78"/>
      <c r="B15" s="78"/>
      <c r="C15" s="78"/>
      <c r="D15" s="78"/>
      <c r="E15" s="81" t="s">
        <v>417</v>
      </c>
      <c r="F15" s="82" t="s">
        <v>57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2.75" customHeight="1" x14ac:dyDescent="0.2">
      <c r="A16" s="78"/>
      <c r="B16" s="78"/>
      <c r="C16" s="78"/>
      <c r="D16" s="78"/>
      <c r="E16" s="81" t="s">
        <v>418</v>
      </c>
      <c r="F16" s="82" t="s">
        <v>419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15.75" customHeight="1" x14ac:dyDescent="0.2">
      <c r="A17" s="78"/>
      <c r="B17" s="78"/>
      <c r="C17" s="78"/>
      <c r="D17" s="78"/>
      <c r="E17" s="81" t="s">
        <v>420</v>
      </c>
      <c r="F17" s="82" t="s">
        <v>421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2.75" customHeight="1" x14ac:dyDescent="0.2">
      <c r="A18" s="78"/>
      <c r="B18" s="78"/>
      <c r="C18" s="78"/>
      <c r="D18" s="78"/>
      <c r="E18" s="81" t="s">
        <v>422</v>
      </c>
      <c r="F18" s="82" t="s">
        <v>423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12.75" customHeight="1" x14ac:dyDescent="0.2">
      <c r="A19" s="78"/>
      <c r="B19" s="78"/>
      <c r="C19" s="78"/>
      <c r="D19" s="78"/>
      <c r="E19" s="81" t="s">
        <v>424</v>
      </c>
      <c r="F19" s="82" t="s">
        <v>425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2.75" customHeight="1" x14ac:dyDescent="0.2">
      <c r="A20" s="78"/>
      <c r="B20" s="78"/>
      <c r="C20" s="78"/>
      <c r="D20" s="78"/>
      <c r="E20" s="81" t="s">
        <v>426</v>
      </c>
      <c r="F20" s="82" t="s">
        <v>427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12.75" customHeight="1" x14ac:dyDescent="0.2">
      <c r="A21" s="78"/>
      <c r="B21" s="78"/>
      <c r="C21" s="78"/>
      <c r="D21" s="78"/>
      <c r="E21" s="81" t="s">
        <v>428</v>
      </c>
      <c r="F21" s="82" t="s">
        <v>429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12.75" customHeight="1" x14ac:dyDescent="0.2">
      <c r="A22" s="78"/>
      <c r="B22" s="78"/>
      <c r="C22" s="78"/>
      <c r="D22" s="78"/>
      <c r="E22" s="81" t="s">
        <v>430</v>
      </c>
      <c r="F22" s="82" t="s">
        <v>431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2.75" customHeight="1" x14ac:dyDescent="0.2">
      <c r="A23" s="78"/>
      <c r="B23" s="78"/>
      <c r="C23" s="78"/>
      <c r="D23" s="78"/>
      <c r="E23" s="81" t="s">
        <v>432</v>
      </c>
      <c r="F23" s="82" t="s">
        <v>433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2.75" customHeight="1" x14ac:dyDescent="0.2">
      <c r="A24" s="78"/>
      <c r="B24" s="78"/>
      <c r="C24" s="78"/>
      <c r="D24" s="78"/>
      <c r="E24" s="81" t="s">
        <v>434</v>
      </c>
      <c r="F24" s="82" t="s">
        <v>435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2.75" customHeight="1" x14ac:dyDescent="0.2">
      <c r="A25" s="78"/>
      <c r="B25" s="78"/>
      <c r="C25" s="78"/>
      <c r="D25" s="78"/>
      <c r="E25" s="81" t="s">
        <v>436</v>
      </c>
      <c r="F25" s="82" t="s">
        <v>437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2.75" customHeight="1" x14ac:dyDescent="0.2">
      <c r="A26" s="78"/>
      <c r="B26" s="78"/>
      <c r="C26" s="78"/>
      <c r="D26" s="78"/>
      <c r="E26" s="81" t="s">
        <v>33</v>
      </c>
      <c r="F26" s="82" t="s">
        <v>438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2.75" customHeight="1" x14ac:dyDescent="0.2">
      <c r="A27" s="78"/>
      <c r="B27" s="78"/>
      <c r="C27" s="78"/>
      <c r="D27" s="78"/>
      <c r="E27" s="81" t="s">
        <v>145</v>
      </c>
      <c r="F27" s="82" t="s">
        <v>439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2.75" customHeight="1" x14ac:dyDescent="0.2">
      <c r="A28" s="78"/>
      <c r="B28" s="78"/>
      <c r="C28" s="78"/>
      <c r="D28" s="78"/>
      <c r="E28" s="81" t="s">
        <v>440</v>
      </c>
      <c r="F28" s="82" t="s">
        <v>441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2.75" customHeight="1" x14ac:dyDescent="0.2">
      <c r="A29" s="78"/>
      <c r="B29" s="78"/>
      <c r="C29" s="78"/>
      <c r="D29" s="78"/>
      <c r="E29" s="81" t="s">
        <v>442</v>
      </c>
      <c r="F29" s="82" t="s">
        <v>443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2.75" customHeight="1" x14ac:dyDescent="0.2">
      <c r="A30" s="78"/>
      <c r="B30" s="78"/>
      <c r="C30" s="78"/>
      <c r="D30" s="78"/>
      <c r="E30" s="81" t="s">
        <v>444</v>
      </c>
      <c r="F30" s="82" t="s">
        <v>445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2.75" customHeight="1" x14ac:dyDescent="0.2">
      <c r="A31" s="78"/>
      <c r="B31" s="78"/>
      <c r="C31" s="78"/>
      <c r="D31" s="78"/>
      <c r="E31" s="81" t="s">
        <v>446</v>
      </c>
      <c r="F31" s="82" t="s">
        <v>44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12.75" customHeight="1" x14ac:dyDescent="0.2">
      <c r="A32" s="78"/>
      <c r="B32" s="78"/>
      <c r="C32" s="78"/>
      <c r="D32" s="78"/>
      <c r="E32" s="81" t="s">
        <v>447</v>
      </c>
      <c r="F32" s="82" t="s">
        <v>448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2.75" customHeight="1" x14ac:dyDescent="0.2">
      <c r="A33" s="78"/>
      <c r="B33" s="78"/>
      <c r="C33" s="78"/>
      <c r="D33" s="78"/>
      <c r="E33" s="81" t="s">
        <v>449</v>
      </c>
      <c r="F33" s="82" t="s">
        <v>450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12.75" customHeight="1" x14ac:dyDescent="0.2">
      <c r="A34" s="78"/>
      <c r="B34" s="78"/>
      <c r="C34" s="78"/>
      <c r="D34" s="78"/>
      <c r="E34" s="78"/>
      <c r="F34" s="82" t="s">
        <v>54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12.75" customHeight="1" x14ac:dyDescent="0.2">
      <c r="A35" s="78"/>
      <c r="B35" s="78"/>
      <c r="C35" s="78"/>
      <c r="D35" s="78"/>
      <c r="E35" s="78"/>
      <c r="F35" s="82" t="s">
        <v>451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12.75" customHeight="1" x14ac:dyDescent="0.2">
      <c r="A36" s="78"/>
      <c r="B36" s="78"/>
      <c r="C36" s="78"/>
      <c r="D36" s="78"/>
      <c r="E36" s="78"/>
      <c r="F36" s="82" t="s">
        <v>452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12.75" customHeight="1" x14ac:dyDescent="0.2">
      <c r="A37" s="78"/>
      <c r="B37" s="78"/>
      <c r="C37" s="78"/>
      <c r="D37" s="78"/>
      <c r="E37" s="78"/>
      <c r="F37" s="82" t="s">
        <v>59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2.75" customHeight="1" x14ac:dyDescent="0.2">
      <c r="A38" s="78"/>
      <c r="B38" s="78"/>
      <c r="C38" s="78"/>
      <c r="D38" s="78"/>
      <c r="E38" s="78"/>
      <c r="F38" s="82" t="s">
        <v>132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2.75" customHeight="1" x14ac:dyDescent="0.2">
      <c r="A39" s="78"/>
      <c r="B39" s="78"/>
      <c r="C39" s="78"/>
      <c r="D39" s="78"/>
      <c r="E39" s="78"/>
      <c r="F39" s="82" t="s">
        <v>453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2.75" customHeight="1" x14ac:dyDescent="0.2">
      <c r="A40" s="78"/>
      <c r="B40" s="78"/>
      <c r="C40" s="78"/>
      <c r="D40" s="78"/>
      <c r="E40" s="78"/>
      <c r="F40" s="82" t="s">
        <v>34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12.75" customHeight="1" x14ac:dyDescent="0.2">
      <c r="A41" s="78"/>
      <c r="B41" s="78"/>
      <c r="C41" s="78"/>
      <c r="D41" s="78"/>
      <c r="E41" s="78"/>
      <c r="F41" s="82" t="s">
        <v>142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2.75" customHeight="1" x14ac:dyDescent="0.2">
      <c r="A42" s="78"/>
      <c r="B42" s="78"/>
      <c r="C42" s="78"/>
      <c r="D42" s="78"/>
      <c r="E42" s="78"/>
      <c r="F42" s="82" t="s">
        <v>454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2.75" customHeight="1" x14ac:dyDescent="0.2">
      <c r="A43" s="78"/>
      <c r="B43" s="78"/>
      <c r="C43" s="78"/>
      <c r="D43" s="78"/>
      <c r="E43" s="78"/>
      <c r="F43" s="82" t="s">
        <v>455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2.75" customHeight="1" x14ac:dyDescent="0.2">
      <c r="A44" s="78"/>
      <c r="B44" s="78"/>
      <c r="C44" s="78"/>
      <c r="D44" s="78"/>
      <c r="E44" s="78"/>
      <c r="F44" s="82" t="s">
        <v>456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2.75" customHeight="1" x14ac:dyDescent="0.2">
      <c r="A45" s="78"/>
      <c r="B45" s="78"/>
      <c r="C45" s="78"/>
      <c r="D45" s="78"/>
      <c r="E45" s="78"/>
      <c r="F45" s="82" t="s">
        <v>457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2.75" customHeight="1" x14ac:dyDescent="0.2">
      <c r="A46" s="78"/>
      <c r="B46" s="78"/>
      <c r="C46" s="78"/>
      <c r="D46" s="78"/>
      <c r="E46" s="78"/>
      <c r="F46" s="82" t="s">
        <v>458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12.75" customHeight="1" x14ac:dyDescent="0.2">
      <c r="A47" s="78"/>
      <c r="B47" s="78"/>
      <c r="C47" s="78"/>
      <c r="D47" s="78"/>
      <c r="E47" s="78"/>
      <c r="F47" s="82" t="s">
        <v>61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12.75" customHeight="1" x14ac:dyDescent="0.2">
      <c r="A48" s="78"/>
      <c r="B48" s="78"/>
      <c r="C48" s="78"/>
      <c r="D48" s="78"/>
      <c r="E48" s="78"/>
      <c r="F48" s="82" t="s">
        <v>459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12.75" customHeight="1" x14ac:dyDescent="0.2">
      <c r="A49" s="78"/>
      <c r="B49" s="78"/>
      <c r="C49" s="78"/>
      <c r="D49" s="78"/>
      <c r="E49" s="78"/>
      <c r="F49" s="82" t="s">
        <v>147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2.75" customHeight="1" x14ac:dyDescent="0.2">
      <c r="A50" s="78"/>
      <c r="B50" s="78"/>
      <c r="C50" s="78"/>
      <c r="D50" s="78"/>
      <c r="E50" s="78"/>
      <c r="F50" s="82" t="s">
        <v>247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2.75" customHeight="1" x14ac:dyDescent="0.2">
      <c r="A51" s="78"/>
      <c r="B51" s="78"/>
      <c r="C51" s="78"/>
      <c r="D51" s="78"/>
      <c r="E51" s="78"/>
      <c r="F51" s="82" t="s">
        <v>67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5.75" customHeight="1" x14ac:dyDescent="0.2">
      <c r="A52" s="78"/>
      <c r="B52" s="78"/>
      <c r="C52" s="78"/>
      <c r="D52" s="78"/>
      <c r="E52" s="78"/>
      <c r="F52" s="82" t="s">
        <v>460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5.75" customHeight="1" x14ac:dyDescent="0.2">
      <c r="A53" s="78"/>
      <c r="B53" s="78"/>
      <c r="C53" s="78"/>
      <c r="D53" s="78"/>
      <c r="E53" s="78"/>
      <c r="F53" s="82" t="s">
        <v>461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5.75" customHeight="1" x14ac:dyDescent="0.2">
      <c r="A54" s="78"/>
      <c r="B54" s="78"/>
      <c r="C54" s="78"/>
      <c r="D54" s="78"/>
      <c r="E54" s="78"/>
      <c r="F54" s="82" t="s">
        <v>462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5.75" customHeight="1" x14ac:dyDescent="0.2">
      <c r="A55" s="78"/>
      <c r="B55" s="78"/>
      <c r="C55" s="78"/>
      <c r="D55" s="78"/>
      <c r="E55" s="78"/>
      <c r="F55" s="82" t="s">
        <v>463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15.75" customHeight="1" x14ac:dyDescent="0.2">
      <c r="A56" s="78"/>
      <c r="B56" s="78"/>
      <c r="C56" s="78"/>
      <c r="D56" s="78"/>
      <c r="E56" s="78"/>
      <c r="F56" s="82" t="s">
        <v>464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15.75" customHeight="1" x14ac:dyDescent="0.2">
      <c r="A57" s="78"/>
      <c r="B57" s="78"/>
      <c r="C57" s="78"/>
      <c r="D57" s="78"/>
      <c r="E57" s="78"/>
      <c r="F57" s="82" t="s">
        <v>465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15.75" customHeight="1" x14ac:dyDescent="0.2">
      <c r="A58" s="78"/>
      <c r="B58" s="78"/>
      <c r="C58" s="78"/>
      <c r="D58" s="78"/>
      <c r="E58" s="78"/>
      <c r="F58" s="82" t="s">
        <v>466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15.75" customHeight="1" x14ac:dyDescent="0.2">
      <c r="A59" s="78"/>
      <c r="B59" s="78"/>
      <c r="C59" s="78"/>
      <c r="D59" s="78"/>
      <c r="E59" s="78"/>
      <c r="F59" s="82" t="s">
        <v>467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5.75" customHeight="1" x14ac:dyDescent="0.2">
      <c r="A60" s="78"/>
      <c r="B60" s="78"/>
      <c r="C60" s="78"/>
      <c r="D60" s="78"/>
      <c r="E60" s="78"/>
      <c r="F60" s="82" t="s">
        <v>468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5.75" customHeight="1" x14ac:dyDescent="0.2">
      <c r="A61" s="78"/>
      <c r="B61" s="78"/>
      <c r="C61" s="78"/>
      <c r="D61" s="78"/>
      <c r="E61" s="78"/>
      <c r="F61" s="82" t="s">
        <v>469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5.75" customHeight="1" x14ac:dyDescent="0.2">
      <c r="A62" s="78"/>
      <c r="B62" s="78"/>
      <c r="C62" s="78"/>
      <c r="D62" s="78"/>
      <c r="E62" s="78"/>
      <c r="F62" s="82" t="s">
        <v>470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5.75" customHeight="1" x14ac:dyDescent="0.2">
      <c r="A63" s="78"/>
      <c r="B63" s="78"/>
      <c r="C63" s="78"/>
      <c r="D63" s="78"/>
      <c r="E63" s="78"/>
      <c r="F63" s="82" t="s">
        <v>471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15.75" customHeight="1" x14ac:dyDescent="0.2">
      <c r="A64" s="78"/>
      <c r="B64" s="78"/>
      <c r="C64" s="78"/>
      <c r="D64" s="78"/>
      <c r="E64" s="78"/>
      <c r="F64" s="82" t="s">
        <v>472</v>
      </c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.75" customHeight="1" x14ac:dyDescent="0.2">
      <c r="A65" s="78"/>
      <c r="B65" s="78"/>
      <c r="C65" s="78"/>
      <c r="D65" s="78"/>
      <c r="E65" s="78"/>
      <c r="F65" s="82" t="s">
        <v>473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.75" customHeight="1" x14ac:dyDescent="0.2">
      <c r="A66" s="78"/>
      <c r="B66" s="78"/>
      <c r="C66" s="78"/>
      <c r="D66" s="78"/>
      <c r="E66" s="78"/>
      <c r="F66" s="82" t="s">
        <v>474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.75" customHeight="1" x14ac:dyDescent="0.2">
      <c r="A67" s="78"/>
      <c r="B67" s="78"/>
      <c r="C67" s="78"/>
      <c r="D67" s="78"/>
      <c r="E67" s="78"/>
      <c r="F67" s="82" t="s">
        <v>475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 x14ac:dyDescent="0.2">
      <c r="A68" s="78"/>
      <c r="B68" s="78"/>
      <c r="C68" s="78"/>
      <c r="D68" s="78"/>
      <c r="E68" s="78"/>
      <c r="F68" s="82" t="s">
        <v>476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 x14ac:dyDescent="0.2">
      <c r="A69" s="78"/>
      <c r="B69" s="78"/>
      <c r="C69" s="78"/>
      <c r="D69" s="78"/>
      <c r="E69" s="78"/>
      <c r="F69" s="82" t="s">
        <v>477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5.75" customHeight="1" x14ac:dyDescent="0.2">
      <c r="A70" s="78"/>
      <c r="B70" s="78"/>
      <c r="C70" s="78"/>
      <c r="D70" s="78"/>
      <c r="E70" s="78"/>
      <c r="F70" s="82" t="s">
        <v>478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5.75" customHeight="1" x14ac:dyDescent="0.2">
      <c r="A71" s="78"/>
      <c r="B71" s="78"/>
      <c r="C71" s="78"/>
      <c r="D71" s="78"/>
      <c r="E71" s="78"/>
      <c r="F71" s="82" t="s">
        <v>479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.75" customHeight="1" x14ac:dyDescent="0.2">
      <c r="A72" s="78"/>
      <c r="B72" s="78"/>
      <c r="C72" s="78"/>
      <c r="D72" s="78"/>
      <c r="E72" s="78"/>
      <c r="F72" s="82" t="s">
        <v>480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.75" customHeight="1" x14ac:dyDescent="0.2">
      <c r="A73" s="78"/>
      <c r="B73" s="78"/>
      <c r="C73" s="78"/>
      <c r="D73" s="78"/>
      <c r="E73" s="78"/>
      <c r="F73" s="82" t="s">
        <v>481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5.75" customHeight="1" x14ac:dyDescent="0.2">
      <c r="A74" s="78"/>
      <c r="B74" s="78"/>
      <c r="C74" s="78"/>
      <c r="D74" s="78"/>
      <c r="E74" s="78"/>
      <c r="F74" s="82" t="s">
        <v>482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 x14ac:dyDescent="0.2">
      <c r="A75" s="78"/>
      <c r="B75" s="78"/>
      <c r="C75" s="78"/>
      <c r="D75" s="78"/>
      <c r="E75" s="78"/>
      <c r="F75" s="82" t="s">
        <v>483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.75" customHeight="1" x14ac:dyDescent="0.2">
      <c r="A76" s="78"/>
      <c r="B76" s="78"/>
      <c r="C76" s="78"/>
      <c r="D76" s="78"/>
      <c r="E76" s="78"/>
      <c r="F76" s="82" t="s">
        <v>484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5.75" customHeight="1" x14ac:dyDescent="0.2">
      <c r="A77" s="78"/>
      <c r="B77" s="78"/>
      <c r="C77" s="78"/>
      <c r="D77" s="78"/>
      <c r="E77" s="78"/>
      <c r="F77" s="82" t="s">
        <v>485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5.75" customHeight="1" x14ac:dyDescent="0.2">
      <c r="A78" s="78"/>
      <c r="B78" s="78"/>
      <c r="C78" s="78"/>
      <c r="D78" s="78"/>
      <c r="E78" s="78"/>
      <c r="F78" s="82" t="s">
        <v>486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5.75" customHeight="1" x14ac:dyDescent="0.2">
      <c r="A79" s="78"/>
      <c r="B79" s="78"/>
      <c r="C79" s="78"/>
      <c r="D79" s="78"/>
      <c r="E79" s="78"/>
      <c r="F79" s="82" t="s">
        <v>487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5.75" customHeight="1" x14ac:dyDescent="0.2">
      <c r="A80" s="78"/>
      <c r="B80" s="78"/>
      <c r="C80" s="78"/>
      <c r="D80" s="78"/>
      <c r="E80" s="78"/>
      <c r="F80" s="82" t="s">
        <v>488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5.75" customHeight="1" x14ac:dyDescent="0.2">
      <c r="A81" s="78"/>
      <c r="B81" s="78"/>
      <c r="C81" s="78"/>
      <c r="D81" s="78"/>
      <c r="E81" s="78"/>
      <c r="F81" s="82" t="s">
        <v>489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5.75" customHeight="1" x14ac:dyDescent="0.2">
      <c r="A82" s="78"/>
      <c r="B82" s="78"/>
      <c r="C82" s="78"/>
      <c r="D82" s="78"/>
      <c r="E82" s="78"/>
      <c r="F82" s="82" t="s">
        <v>490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5.75" customHeight="1" x14ac:dyDescent="0.2">
      <c r="A83" s="78"/>
      <c r="B83" s="78"/>
      <c r="C83" s="78"/>
      <c r="D83" s="78"/>
      <c r="E83" s="78"/>
      <c r="F83" s="82" t="s">
        <v>491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5.75" customHeight="1" x14ac:dyDescent="0.2">
      <c r="A84" s="78"/>
      <c r="B84" s="78"/>
      <c r="C84" s="78"/>
      <c r="D84" s="78"/>
      <c r="E84" s="78"/>
      <c r="F84" s="82" t="s">
        <v>492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5.75" customHeight="1" x14ac:dyDescent="0.2">
      <c r="A85" s="78"/>
      <c r="B85" s="78"/>
      <c r="C85" s="78"/>
      <c r="D85" s="78"/>
      <c r="E85" s="78"/>
      <c r="F85" s="82" t="s">
        <v>493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5.75" customHeight="1" x14ac:dyDescent="0.2">
      <c r="A86" s="78"/>
      <c r="B86" s="78"/>
      <c r="C86" s="78"/>
      <c r="D86" s="78"/>
      <c r="E86" s="78"/>
      <c r="F86" s="82" t="s">
        <v>494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5.75" customHeight="1" x14ac:dyDescent="0.2">
      <c r="A87" s="78"/>
      <c r="B87" s="78"/>
      <c r="C87" s="78"/>
      <c r="D87" s="78"/>
      <c r="E87" s="78"/>
      <c r="F87" s="82" t="s">
        <v>495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5.75" customHeight="1" x14ac:dyDescent="0.2">
      <c r="A88" s="78"/>
      <c r="B88" s="78"/>
      <c r="C88" s="78"/>
      <c r="D88" s="78"/>
      <c r="E88" s="78"/>
      <c r="F88" s="82" t="s">
        <v>496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5.75" customHeight="1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5.75" customHeight="1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5.75" customHeight="1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5.7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5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5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5.75" customHeight="1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5.75" customHeight="1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5.75" customHeight="1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5.75" customHeight="1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5.7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5.75" customHeight="1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5.75" customHeight="1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5.75" customHeight="1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5.75" customHeight="1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5.75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5.75" customHeight="1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5.75" customHeight="1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5.75" customHeight="1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5.75" customHeight="1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5.75" customHeigh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5.75" customHeight="1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5.75" customHeight="1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5.75" customHeight="1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5.75" customHeight="1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5.75" customHeight="1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5.75" customHeigh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5.75" customHeight="1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5.75" customHeight="1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5.75" customHeight="1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5.75" customHeight="1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5.7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5.75" customHeight="1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5.75" customHeight="1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5.75" customHeight="1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5.75" customHeight="1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5.75" customHeight="1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5.75" customHeight="1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5.75" customHeight="1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5.75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5.75" customHeight="1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5.75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5.75" customHeight="1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5.75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5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5.75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5.75" customHeight="1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5.75" customHeight="1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5.75" customHeight="1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5.75" customHeight="1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5.75" customHeight="1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5.75" customHeight="1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5.75" customHeight="1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5.75" customHeight="1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5.75" customHeight="1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5.75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5.7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5.75" customHeight="1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5.75" customHeight="1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5.75" customHeight="1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5.75" customHeight="1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5.75" customHeight="1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5.75" customHeight="1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5.75" customHeight="1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5.75" customHeight="1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5.75" customHeight="1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5.75" customHeight="1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5.75" customHeight="1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5.75" customHeight="1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5.75" customHeight="1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5.75" customHeight="1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5.75" customHeight="1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5.75" customHeight="1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5.75" customHeight="1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5.75" customHeight="1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5.75" customHeigh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5.75" customHeight="1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5.75" customHeight="1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5.75" customHeight="1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5.75" customHeight="1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5.75" customHeight="1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5.75" customHeight="1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5.75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5.75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5.75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5.75" customHeight="1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5.75" customHeight="1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5.75" customHeight="1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5.75" customHeight="1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5.75" customHeight="1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5.75" customHeight="1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5.75" customHeight="1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5.75" customHeight="1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5.75" customHeight="1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5.75" customHeight="1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5.75" customHeight="1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5.75" customHeight="1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5.75" customHeight="1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5.75" customHeight="1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5.75" customHeight="1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5.75" customHeight="1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5.75" customHeight="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5.75" customHeight="1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5.75" customHeight="1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5.75" customHeight="1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5.75" customHeight="1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5.75" customHeight="1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5.75" customHeight="1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5.75" customHeight="1" x14ac:dyDescent="0.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5.75" customHeight="1" x14ac:dyDescent="0.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5.75" customHeight="1" x14ac:dyDescent="0.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5.75" customHeight="1" x14ac:dyDescent="0.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5.75" customHeight="1" x14ac:dyDescent="0.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5.75" customHeight="1" x14ac:dyDescent="0.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5.75" customHeight="1" x14ac:dyDescent="0.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5.75" customHeight="1" x14ac:dyDescent="0.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 x14ac:dyDescent="0.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 x14ac:dyDescent="0.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 x14ac:dyDescent="0.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 x14ac:dyDescent="0.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 x14ac:dyDescent="0.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 x14ac:dyDescent="0.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 x14ac:dyDescent="0.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 x14ac:dyDescent="0.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 x14ac:dyDescent="0.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 x14ac:dyDescent="0.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 x14ac:dyDescent="0.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 x14ac:dyDescent="0.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 x14ac:dyDescent="0.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 x14ac:dyDescent="0.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 x14ac:dyDescent="0.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5.75" customHeight="1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5.75" customHeight="1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5.75" customHeight="1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5.75" customHeight="1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5.75" customHeight="1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5.75" customHeight="1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5.75" customHeight="1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26" width="8.5703125" customWidth="1"/>
  </cols>
  <sheetData>
    <row r="1" spans="1:1" ht="12.75" customHeight="1" x14ac:dyDescent="0.2">
      <c r="A1" s="2" t="str">
        <f>IFERROR(IF(INDEX(#REF!,MATCH(LEFT(PCA!#REF!,6),#REF!,0))&lt;&gt;"",INDEX(#REF!,MATCH(LEFT(PCA!#REF!,6),#REF!,0)),""),"")</f>
        <v/>
      </c>
    </row>
    <row r="2" spans="1:1" ht="12.75" customHeight="1" x14ac:dyDescent="0.2">
      <c r="A2" s="2" t="str">
        <f>IFERROR(IF(INDEX(#REF!,MATCH(LEFT(PCA!#REF!,6),#REF!,0))&lt;&gt;"",INDEX(#REF!,MATCH(LEFT(PCA!#REF!,6),#REF!,0)),""),"")</f>
        <v/>
      </c>
    </row>
    <row r="3" spans="1:1" ht="12.75" customHeight="1" x14ac:dyDescent="0.2">
      <c r="A3" s="2" t="str">
        <f>IFERROR(IF(INDEX(#REF!,MATCH(LEFT(PCA!#REF!,6),#REF!,0))&lt;&gt;"",INDEX(#REF!,MATCH(LEFT(PCA!#REF!,6),#REF!,0)),""),"")</f>
        <v/>
      </c>
    </row>
    <row r="4" spans="1:1" ht="12.75" customHeight="1" x14ac:dyDescent="0.2">
      <c r="A4" s="2" t="str">
        <f>IFERROR(IF(INDEX(#REF!,MATCH(LEFT(PCA!#REF!,6),#REF!,0))&lt;&gt;"",INDEX(#REF!,MATCH(LEFT(PCA!#REF!,6),#REF!,0)),""),"")</f>
        <v/>
      </c>
    </row>
    <row r="5" spans="1:1" ht="12.75" customHeight="1" x14ac:dyDescent="0.2">
      <c r="A5" s="2" t="str">
        <f>IFERROR(IF(INDEX(#REF!,MATCH(LEFT(PCA!#REF!,6),#REF!,0))&lt;&gt;"",INDEX(#REF!,MATCH(LEFT(PCA!#REF!,6),#REF!,0)),""),"")</f>
        <v/>
      </c>
    </row>
    <row r="6" spans="1:1" ht="12.75" customHeight="1" x14ac:dyDescent="0.2">
      <c r="A6" s="2" t="str">
        <f>IFERROR(IF(INDEX(#REF!,MATCH(LEFT(PCA!#REF!,6),#REF!,0))&lt;&gt;"",INDEX(#REF!,MATCH(LEFT(PCA!#REF!,6),#REF!,0)),""),"")</f>
        <v/>
      </c>
    </row>
    <row r="7" spans="1:1" ht="12.75" customHeight="1" x14ac:dyDescent="0.2">
      <c r="A7" s="2" t="str">
        <f>IFERROR(IF(INDEX(#REF!,MATCH(LEFT(PCA!#REF!,6),#REF!,0))&lt;&gt;"",INDEX(#REF!,MATCH(LEFT(PCA!#REF!,6),#REF!,0)),""),"")</f>
        <v/>
      </c>
    </row>
    <row r="8" spans="1:1" ht="12.75" customHeight="1" x14ac:dyDescent="0.2">
      <c r="A8" s="2" t="str">
        <f>IFERROR(IF(INDEX(#REF!,MATCH(LEFT(PCA!#REF!,6),#REF!,0))&lt;&gt;"",INDEX(#REF!,MATCH(LEFT(PCA!#REF!,6),#REF!,0)),""),"")</f>
        <v/>
      </c>
    </row>
    <row r="9" spans="1:1" ht="12.75" customHeight="1" x14ac:dyDescent="0.2">
      <c r="A9" s="2" t="str">
        <f>IFERROR(IF(INDEX(#REF!,MATCH(LEFT(PCA!#REF!,6),#REF!,0))&lt;&gt;"",INDEX(#REF!,MATCH(LEFT(PCA!#REF!,6),#REF!,0)),""),"")</f>
        <v/>
      </c>
    </row>
    <row r="10" spans="1:1" ht="12.75" customHeight="1" x14ac:dyDescent="0.2">
      <c r="A10" s="2" t="str">
        <f>IFERROR(IF(INDEX(#REF!,MATCH(LEFT(PCA!#REF!,6),#REF!,0))&lt;&gt;"",INDEX(#REF!,MATCH(LEFT(PCA!#REF!,6),#REF!,0)),""),"")</f>
        <v/>
      </c>
    </row>
    <row r="11" spans="1:1" ht="12.75" customHeight="1" x14ac:dyDescent="0.2">
      <c r="A11" s="2" t="str">
        <f>IFERROR(IF(INDEX(#REF!,MATCH(LEFT(PCA!#REF!,6),#REF!,0))&lt;&gt;"",INDEX(#REF!,MATCH(LEFT(PCA!#REF!,6),#REF!,0)),""),"")</f>
        <v/>
      </c>
    </row>
    <row r="12" spans="1:1" ht="12.75" customHeight="1" x14ac:dyDescent="0.2">
      <c r="A12" s="2" t="str">
        <f>IFERROR(IF(INDEX(#REF!,MATCH(LEFT(PCA!#REF!,6),#REF!,0))&lt;&gt;"",INDEX(#REF!,MATCH(LEFT(PCA!#REF!,6),#REF!,0)),""),"")</f>
        <v/>
      </c>
    </row>
    <row r="13" spans="1:1" ht="12.75" customHeight="1" x14ac:dyDescent="0.2">
      <c r="A13" s="2" t="str">
        <f>IFERROR(IF(INDEX(#REF!,MATCH(LEFT(PCA!#REF!,6),#REF!,0))&lt;&gt;"",INDEX(#REF!,MATCH(LEFT(PCA!#REF!,6),#REF!,0)),""),"")</f>
        <v/>
      </c>
    </row>
    <row r="14" spans="1:1" ht="12.75" customHeight="1" x14ac:dyDescent="0.2">
      <c r="A14" s="2" t="str">
        <f>IFERROR(IF(INDEX(#REF!,MATCH(LEFT(PCA!#REF!,6),#REF!,0))&lt;&gt;"",INDEX(#REF!,MATCH(LEFT(PCA!#REF!,6),#REF!,0)),""),"")</f>
        <v/>
      </c>
    </row>
    <row r="15" spans="1:1" ht="12.75" customHeight="1" x14ac:dyDescent="0.2">
      <c r="A15" s="2" t="str">
        <f>IFERROR(IF(INDEX(#REF!,MATCH(LEFT(PCA!#REF!,6),#REF!,0))&lt;&gt;"",INDEX(#REF!,MATCH(LEFT(PCA!#REF!,6),#REF!,0)),""),"")</f>
        <v/>
      </c>
    </row>
    <row r="16" spans="1:1" ht="12.75" customHeight="1" x14ac:dyDescent="0.2">
      <c r="A16" s="2" t="str">
        <f>IFERROR(IF(INDEX(#REF!,MATCH(LEFT(PCA!#REF!,6),#REF!,0))&lt;&gt;"",INDEX(#REF!,MATCH(LEFT(PCA!#REF!,6),#REF!,0)),""),"")</f>
        <v/>
      </c>
    </row>
    <row r="17" spans="1:1" ht="12.75" customHeight="1" x14ac:dyDescent="0.2">
      <c r="A17" s="2" t="str">
        <f>IFERROR(IF(INDEX(#REF!,MATCH(LEFT(PCA!#REF!,6),#REF!,0))&lt;&gt;"",INDEX(#REF!,MATCH(LEFT(PCA!#REF!,6),#REF!,0)),""),"")</f>
        <v/>
      </c>
    </row>
    <row r="18" spans="1:1" ht="12.75" customHeight="1" x14ac:dyDescent="0.2">
      <c r="A18" s="2" t="str">
        <f>IFERROR(IF(INDEX(#REF!,MATCH(LEFT(PCA!#REF!,6),#REF!,0))&lt;&gt;"",INDEX(#REF!,MATCH(LEFT(PCA!#REF!,6),#REF!,0)),""),"")</f>
        <v/>
      </c>
    </row>
    <row r="19" spans="1:1" ht="12.75" customHeight="1" x14ac:dyDescent="0.2">
      <c r="A19" s="2" t="str">
        <f>IFERROR(IF(INDEX(#REF!,MATCH(LEFT(PCA!#REF!,6),#REF!,0))&lt;&gt;"",INDEX(#REF!,MATCH(LEFT(PCA!#REF!,6),#REF!,0)),""),"")</f>
        <v/>
      </c>
    </row>
    <row r="20" spans="1:1" ht="12.75" customHeight="1" x14ac:dyDescent="0.2">
      <c r="A20" s="2" t="str">
        <f>IFERROR(IF(INDEX(#REF!,MATCH(LEFT(PCA!#REF!,6),#REF!,0))&lt;&gt;"",INDEX(#REF!,MATCH(LEFT(PCA!#REF!,6),#REF!,0)),""),"")</f>
        <v/>
      </c>
    </row>
    <row r="21" spans="1:1" ht="12.75" customHeight="1" x14ac:dyDescent="0.2">
      <c r="A21" s="2" t="str">
        <f>IFERROR(IF(INDEX(#REF!,MATCH(LEFT(PCA!#REF!,6),#REF!,0))&lt;&gt;"",INDEX(#REF!,MATCH(LEFT(PCA!#REF!,6),#REF!,0)),""),"")</f>
        <v/>
      </c>
    </row>
    <row r="22" spans="1:1" ht="12.75" customHeight="1" x14ac:dyDescent="0.2">
      <c r="A22" s="2" t="str">
        <f>IFERROR(IF(INDEX(#REF!,MATCH(LEFT(PCA!#REF!,6),#REF!,0))&lt;&gt;"",INDEX(#REF!,MATCH(LEFT(PCA!#REF!,6),#REF!,0)),""),"")</f>
        <v/>
      </c>
    </row>
    <row r="23" spans="1:1" ht="12.75" customHeight="1" x14ac:dyDescent="0.2">
      <c r="A23" s="2" t="str">
        <f>IFERROR(IF(INDEX(#REF!,MATCH(LEFT(PCA!#REF!,6),#REF!,0))&lt;&gt;"",INDEX(#REF!,MATCH(LEFT(PCA!#REF!,6),#REF!,0)),""),"")</f>
        <v/>
      </c>
    </row>
    <row r="24" spans="1:1" ht="12.75" customHeight="1" x14ac:dyDescent="0.2">
      <c r="A24" s="2" t="str">
        <f>IFERROR(IF(INDEX(#REF!,MATCH(LEFT(PCA!#REF!,6),#REF!,0))&lt;&gt;"",INDEX(#REF!,MATCH(LEFT(PCA!#REF!,6),#REF!,0)),""),"")</f>
        <v/>
      </c>
    </row>
    <row r="25" spans="1:1" ht="12.75" customHeight="1" x14ac:dyDescent="0.2">
      <c r="A25" s="2" t="str">
        <f>IFERROR(IF(INDEX(#REF!,MATCH(LEFT(PCA!#REF!,6),#REF!,0))&lt;&gt;"",INDEX(#REF!,MATCH(LEFT(PCA!#REF!,6),#REF!,0)),""),"")</f>
        <v/>
      </c>
    </row>
    <row r="26" spans="1:1" ht="12.75" customHeight="1" x14ac:dyDescent="0.2">
      <c r="A26" s="2" t="str">
        <f>IFERROR(IF(INDEX(#REF!,MATCH(LEFT(PCA!#REF!,6),#REF!,0))&lt;&gt;"",INDEX(#REF!,MATCH(LEFT(PCA!#REF!,6),#REF!,0)),""),"")</f>
        <v/>
      </c>
    </row>
    <row r="27" spans="1:1" ht="12.75" customHeight="1" x14ac:dyDescent="0.2">
      <c r="A27" s="2" t="str">
        <f>IFERROR(IF(INDEX(#REF!,MATCH(LEFT(PCA!#REF!,6),#REF!,0))&lt;&gt;"",INDEX(#REF!,MATCH(LEFT(PCA!#REF!,6),#REF!,0)),""),"")</f>
        <v/>
      </c>
    </row>
    <row r="28" spans="1:1" ht="12.75" customHeight="1" x14ac:dyDescent="0.2">
      <c r="A28" s="2" t="str">
        <f>IFERROR(IF(INDEX(#REF!,MATCH(LEFT(PCA!#REF!,6),#REF!,0))&lt;&gt;"",INDEX(#REF!,MATCH(LEFT(PCA!#REF!,6),#REF!,0)),""),"")</f>
        <v/>
      </c>
    </row>
    <row r="29" spans="1:1" ht="12.75" customHeight="1" x14ac:dyDescent="0.2">
      <c r="A29" s="2" t="str">
        <f>IFERROR(IF(INDEX(#REF!,MATCH(LEFT(PCA!#REF!,6),#REF!,0))&lt;&gt;"",INDEX(#REF!,MATCH(LEFT(PCA!#REF!,6),#REF!,0)),""),"")</f>
        <v/>
      </c>
    </row>
    <row r="30" spans="1:1" ht="12.75" customHeight="1" x14ac:dyDescent="0.2">
      <c r="A30" s="2" t="str">
        <f>IFERROR(IF(INDEX(#REF!,MATCH(LEFT(PCA!#REF!,6),#REF!,0))&lt;&gt;"",INDEX(#REF!,MATCH(LEFT(PCA!#REF!,6),#REF!,0)),""),"")</f>
        <v/>
      </c>
    </row>
    <row r="31" spans="1:1" ht="12.75" customHeight="1" x14ac:dyDescent="0.2">
      <c r="A31" s="2" t="str">
        <f>IFERROR(IF(INDEX(#REF!,MATCH(LEFT(PCA!#REF!,6),#REF!,0))&lt;&gt;"",INDEX(#REF!,MATCH(LEFT(PCA!#REF!,6),#REF!,0)),""),"")</f>
        <v/>
      </c>
    </row>
    <row r="32" spans="1:1" ht="12.75" customHeight="1" x14ac:dyDescent="0.2">
      <c r="A32" s="2" t="str">
        <f>IFERROR(IF(INDEX(#REF!,MATCH(LEFT(PCA!#REF!,6),#REF!,0))&lt;&gt;"",INDEX(#REF!,MATCH(LEFT(PCA!#REF!,6),#REF!,0)),""),"")</f>
        <v/>
      </c>
    </row>
    <row r="33" spans="1:1" ht="12.75" customHeight="1" x14ac:dyDescent="0.2">
      <c r="A33" s="2" t="str">
        <f>IFERROR(IF(INDEX(#REF!,MATCH(LEFT(PCA!#REF!,6),#REF!,0))&lt;&gt;"",INDEX(#REF!,MATCH(LEFT(PCA!#REF!,6),#REF!,0)),""),"")</f>
        <v/>
      </c>
    </row>
    <row r="34" spans="1:1" ht="12.75" customHeight="1" x14ac:dyDescent="0.2">
      <c r="A34" s="2" t="str">
        <f>IFERROR(IF(INDEX(#REF!,MATCH(LEFT(PCA!#REF!,6),#REF!,0))&lt;&gt;"",INDEX(#REF!,MATCH(LEFT(PCA!#REF!,6),#REF!,0)),""),"")</f>
        <v/>
      </c>
    </row>
    <row r="35" spans="1:1" ht="12.75" customHeight="1" x14ac:dyDescent="0.2">
      <c r="A35" s="2" t="str">
        <f>IFERROR(IF(INDEX(#REF!,MATCH(LEFT(PCA!#REF!,6),#REF!,0))&lt;&gt;"",INDEX(#REF!,MATCH(LEFT(PCA!#REF!,6),#REF!,0)),""),"")</f>
        <v/>
      </c>
    </row>
    <row r="36" spans="1:1" ht="12.75" customHeight="1" x14ac:dyDescent="0.2">
      <c r="A36" s="2" t="str">
        <f>IFERROR(IF(INDEX(#REF!,MATCH(LEFT(PCA!#REF!,6),#REF!,0))&lt;&gt;"",INDEX(#REF!,MATCH(LEFT(PCA!#REF!,6),#REF!,0)),""),"")</f>
        <v/>
      </c>
    </row>
    <row r="37" spans="1:1" ht="12.75" customHeight="1" x14ac:dyDescent="0.2">
      <c r="A37" s="2" t="str">
        <f>IFERROR(IF(INDEX(#REF!,MATCH(LEFT(PCA!#REF!,6),#REF!,0))&lt;&gt;"",INDEX(#REF!,MATCH(LEFT(PCA!#REF!,6),#REF!,0)),""),"")</f>
        <v/>
      </c>
    </row>
    <row r="38" spans="1:1" ht="12.75" customHeight="1" x14ac:dyDescent="0.2">
      <c r="A38" s="2" t="str">
        <f>IFERROR(IF(INDEX(#REF!,MATCH(LEFT(PCA!#REF!,6),#REF!,0))&lt;&gt;"",INDEX(#REF!,MATCH(LEFT(PCA!#REF!,6),#REF!,0)),""),"")</f>
        <v/>
      </c>
    </row>
    <row r="39" spans="1:1" ht="12.75" customHeight="1" x14ac:dyDescent="0.2">
      <c r="A39" s="2" t="str">
        <f>IFERROR(IF(INDEX(#REF!,MATCH(LEFT(PCA!#REF!,6),#REF!,0))&lt;&gt;"",INDEX(#REF!,MATCH(LEFT(PCA!#REF!,6),#REF!,0)),""),"")</f>
        <v/>
      </c>
    </row>
    <row r="40" spans="1:1" ht="12.75" customHeight="1" x14ac:dyDescent="0.2">
      <c r="A40" s="2" t="str">
        <f>IFERROR(IF(INDEX(#REF!,MATCH(LEFT(PCA!#REF!,6),#REF!,0))&lt;&gt;"",INDEX(#REF!,MATCH(LEFT(PCA!#REF!,6),#REF!,0)),""),"")</f>
        <v/>
      </c>
    </row>
    <row r="41" spans="1:1" ht="12.75" customHeight="1" x14ac:dyDescent="0.2">
      <c r="A41" s="2" t="str">
        <f>IFERROR(IF(INDEX(#REF!,MATCH(LEFT(PCA!#REF!,6),#REF!,0))&lt;&gt;"",INDEX(#REF!,MATCH(LEFT(PCA!#REF!,6),#REF!,0)),""),"")</f>
        <v/>
      </c>
    </row>
    <row r="42" spans="1:1" ht="12.75" customHeight="1" x14ac:dyDescent="0.2">
      <c r="A42" s="2" t="str">
        <f>IFERROR(IF(INDEX(#REF!,MATCH(LEFT(PCA!#REF!,6),#REF!,0))&lt;&gt;"",INDEX(#REF!,MATCH(LEFT(PCA!#REF!,6),#REF!,0)),""),"")</f>
        <v/>
      </c>
    </row>
    <row r="43" spans="1:1" ht="12.75" customHeight="1" x14ac:dyDescent="0.2">
      <c r="A43" s="2" t="str">
        <f>IFERROR(IF(INDEX(#REF!,MATCH(LEFT(PCA!#REF!,6),#REF!,0))&lt;&gt;"",INDEX(#REF!,MATCH(LEFT(PCA!#REF!,6),#REF!,0)),""),"")</f>
        <v/>
      </c>
    </row>
    <row r="44" spans="1:1" ht="12.75" customHeight="1" x14ac:dyDescent="0.2">
      <c r="A44" s="2" t="str">
        <f>IFERROR(IF(INDEX(#REF!,MATCH(LEFT(PCA!#REF!,6),#REF!,0))&lt;&gt;"",INDEX(#REF!,MATCH(LEFT(PCA!#REF!,6),#REF!,0)),""),"")</f>
        <v/>
      </c>
    </row>
    <row r="45" spans="1:1" ht="12.75" customHeight="1" x14ac:dyDescent="0.2">
      <c r="A45" s="2" t="str">
        <f>IFERROR(IF(INDEX(#REF!,MATCH(LEFT(PCA!#REF!,6),#REF!,0))&lt;&gt;"",INDEX(#REF!,MATCH(LEFT(PCA!#REF!,6),#REF!,0)),""),"")</f>
        <v/>
      </c>
    </row>
    <row r="46" spans="1:1" ht="12.75" customHeight="1" x14ac:dyDescent="0.2">
      <c r="A46" s="2" t="str">
        <f>IFERROR(IF(INDEX(#REF!,MATCH(LEFT(PCA!#REF!,6),#REF!,0))&lt;&gt;"",INDEX(#REF!,MATCH(LEFT(PCA!#REF!,6),#REF!,0)),""),"")</f>
        <v/>
      </c>
    </row>
    <row r="47" spans="1:1" ht="12.75" customHeight="1" x14ac:dyDescent="0.2">
      <c r="A47" s="2" t="str">
        <f>IFERROR(IF(INDEX(#REF!,MATCH(LEFT(PCA!#REF!,6),#REF!,0))&lt;&gt;"",INDEX(#REF!,MATCH(LEFT(PCA!#REF!,6),#REF!,0)),""),"")</f>
        <v/>
      </c>
    </row>
    <row r="48" spans="1:1" ht="12.75" customHeight="1" x14ac:dyDescent="0.2">
      <c r="A48" s="2" t="str">
        <f>IFERROR(IF(INDEX(#REF!,MATCH(LEFT(PCA!#REF!,6),#REF!,0))&lt;&gt;"",INDEX(#REF!,MATCH(LEFT(PCA!#REF!,6),#REF!,0)),""),"")</f>
        <v/>
      </c>
    </row>
    <row r="49" spans="1:1" ht="12.75" customHeight="1" x14ac:dyDescent="0.2">
      <c r="A49" s="2" t="str">
        <f>IFERROR(IF(INDEX(#REF!,MATCH(LEFT(PCA!#REF!,6),#REF!,0))&lt;&gt;"",INDEX(#REF!,MATCH(LEFT(PCA!#REF!,6),#REF!,0)),""),"")</f>
        <v/>
      </c>
    </row>
    <row r="50" spans="1:1" ht="12.75" customHeight="1" x14ac:dyDescent="0.2">
      <c r="A50" s="2" t="str">
        <f>IFERROR(IF(INDEX(#REF!,MATCH(LEFT(PCA!#REF!,6),#REF!,0))&lt;&gt;"",INDEX(#REF!,MATCH(LEFT(PCA!#REF!,6),#REF!,0)),""),"")</f>
        <v/>
      </c>
    </row>
    <row r="51" spans="1:1" ht="12.75" customHeight="1" x14ac:dyDescent="0.2">
      <c r="A51" s="2" t="str">
        <f>IFERROR(IF(INDEX(#REF!,MATCH(LEFT(PCA!#REF!,6),#REF!,0))&lt;&gt;"",INDEX(#REF!,MATCH(LEFT(PCA!#REF!,6),#REF!,0)),""),"")</f>
        <v/>
      </c>
    </row>
    <row r="52" spans="1:1" ht="12.75" customHeight="1" x14ac:dyDescent="0.2">
      <c r="A52" s="2" t="str">
        <f>IFERROR(IF(INDEX(#REF!,MATCH(LEFT(PCA!#REF!,6),#REF!,0))&lt;&gt;"",INDEX(#REF!,MATCH(LEFT(PCA!#REF!,6),#REF!,0)),""),"")</f>
        <v/>
      </c>
    </row>
    <row r="53" spans="1:1" ht="12.75" customHeight="1" x14ac:dyDescent="0.2">
      <c r="A53" s="2" t="str">
        <f>IFERROR(IF(INDEX(#REF!,MATCH(LEFT(PCA!#REF!,6),#REF!,0))&lt;&gt;"",INDEX(#REF!,MATCH(LEFT(PCA!#REF!,6),#REF!,0)),""),"")</f>
        <v/>
      </c>
    </row>
    <row r="54" spans="1:1" ht="12.75" customHeight="1" x14ac:dyDescent="0.2">
      <c r="A54" s="2" t="str">
        <f>IFERROR(IF(INDEX(#REF!,MATCH(LEFT(PCA!#REF!,6),#REF!,0))&lt;&gt;"",INDEX(#REF!,MATCH(LEFT(PCA!#REF!,6),#REF!,0)),""),"")</f>
        <v/>
      </c>
    </row>
    <row r="55" spans="1:1" ht="12.75" customHeight="1" x14ac:dyDescent="0.2">
      <c r="A55" s="2" t="str">
        <f>IFERROR(IF(INDEX(#REF!,MATCH(LEFT(PCA!#REF!,6),#REF!,0))&lt;&gt;"",INDEX(#REF!,MATCH(LEFT(PCA!#REF!,6),#REF!,0)),""),"")</f>
        <v/>
      </c>
    </row>
    <row r="56" spans="1:1" ht="12.75" customHeight="1" x14ac:dyDescent="0.2">
      <c r="A56" s="2" t="str">
        <f>IFERROR(IF(INDEX(#REF!,MATCH(LEFT(PCA!#REF!,6),#REF!,0))&lt;&gt;"",INDEX(#REF!,MATCH(LEFT(PCA!#REF!,6),#REF!,0)),""),"")</f>
        <v/>
      </c>
    </row>
    <row r="57" spans="1:1" ht="12.75" customHeight="1" x14ac:dyDescent="0.2">
      <c r="A57" s="2" t="str">
        <f>IFERROR(IF(INDEX(#REF!,MATCH(LEFT(PCA!#REF!,6),#REF!,0))&lt;&gt;"",INDEX(#REF!,MATCH(LEFT(PCA!#REF!,6),#REF!,0)),""),"")</f>
        <v/>
      </c>
    </row>
    <row r="58" spans="1:1" ht="12.75" customHeight="1" x14ac:dyDescent="0.2">
      <c r="A58" s="2" t="str">
        <f>IFERROR(IF(INDEX(#REF!,MATCH(LEFT(PCA!#REF!,6),#REF!,0))&lt;&gt;"",INDEX(#REF!,MATCH(LEFT(PCA!#REF!,6),#REF!,0)),""),"")</f>
        <v/>
      </c>
    </row>
    <row r="59" spans="1:1" ht="12.75" customHeight="1" x14ac:dyDescent="0.2">
      <c r="A59" s="2" t="str">
        <f>IFERROR(IF(INDEX(#REF!,MATCH(LEFT(PCA!#REF!,6),#REF!,0))&lt;&gt;"",INDEX(#REF!,MATCH(LEFT(PCA!#REF!,6),#REF!,0)),""),"")</f>
        <v/>
      </c>
    </row>
    <row r="60" spans="1:1" ht="12.75" customHeight="1" x14ac:dyDescent="0.2">
      <c r="A60" s="2" t="str">
        <f>IFERROR(IF(INDEX(#REF!,MATCH(LEFT(PCA!#REF!,6),#REF!,0))&lt;&gt;"",INDEX(#REF!,MATCH(LEFT(PCA!#REF!,6),#REF!,0)),""),"")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PCA</vt:lpstr>
      <vt:lpstr>Orientações</vt:lpstr>
      <vt:lpstr>Listas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Sandro Costa Barbosa</cp:lastModifiedBy>
  <dcterms:created xsi:type="dcterms:W3CDTF">2024-04-04T15:56:39Z</dcterms:created>
  <dcterms:modified xsi:type="dcterms:W3CDTF">2026-02-09T15:53:40Z</dcterms:modified>
</cp:coreProperties>
</file>