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2026\Documentos\"/>
    </mc:Choice>
  </mc:AlternateContent>
  <xr:revisionPtr revIDLastSave="0" documentId="14_{68C6FE2A-0941-497A-80CB-57B53C02D1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CA" sheetId="1" r:id="rId1"/>
    <sheet name="Orientações" sheetId="2" r:id="rId2"/>
    <sheet name="Listas" sheetId="3" state="hidden" r:id="rId3"/>
    <sheet name="1" sheetId="4" state="hidden" r:id="rId4"/>
  </sheets>
  <externalReferences>
    <externalReference r:id="rId5"/>
  </externalReferences>
  <definedNames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uri="GoogleSheetsCustomDataVersion2">
      <go:sheetsCustomData xmlns:go="http://customooxmlschemas.google.com/" r:id="rId9" roundtripDataChecksum="Fotd5MtAG9i31OhGmkvt3aj7ByRKuYcV/CwgNY1J0xg="/>
    </ext>
  </extLst>
</workbook>
</file>

<file path=xl/calcChain.xml><?xml version="1.0" encoding="utf-8"?>
<calcChain xmlns="http://schemas.openxmlformats.org/spreadsheetml/2006/main">
  <c r="A60" i="4" l="1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1" i="4"/>
  <c r="F305" i="1"/>
  <c r="I312" i="1"/>
  <c r="K311" i="1"/>
  <c r="M312" i="1"/>
  <c r="H312" i="1"/>
  <c r="L311" i="1"/>
  <c r="G311" i="1"/>
  <c r="K312" i="1"/>
  <c r="L312" i="1"/>
  <c r="M311" i="1"/>
  <c r="J311" i="1"/>
  <c r="J312" i="1"/>
  <c r="H311" i="1"/>
  <c r="I311" i="1"/>
  <c r="G312" i="1"/>
</calcChain>
</file>

<file path=xl/sharedStrings.xml><?xml version="1.0" encoding="utf-8"?>
<sst xmlns="http://schemas.openxmlformats.org/spreadsheetml/2006/main" count="2894" uniqueCount="497">
  <si>
    <t>Plano de Contratações Anual - Exercício 2026</t>
  </si>
  <si>
    <t>TOTAL CONSOLIDADO POR FONTE DE RECURSO E GRUPO DE DESPESA</t>
  </si>
  <si>
    <t>ÓRGÃO OU ENTIDADE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</si>
  <si>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</si>
  <si>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</si>
  <si>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</si>
  <si>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</si>
  <si>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</si>
  <si>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</si>
  <si>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</si>
  <si>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ÁREA RESPONSÁVEL PELA CONSOLIDAÇÃO</t>
  </si>
  <si>
    <t>Planejamento FAMES</t>
  </si>
  <si>
    <t>3 - OUTRAS DESPESAS CORRENTES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</si>
  <si>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</si>
  <si>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</si>
  <si>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</si>
  <si>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</si>
  <si>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</si>
  <si>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</si>
  <si>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</si>
  <si>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</si>
  <si>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</si>
  <si>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</si>
  <si>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</si>
  <si>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</si>
  <si>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GND</t>
  </si>
  <si>
    <t>MODALIDADE DE APLICAÇÃO*</t>
  </si>
  <si>
    <t>ELEMENTO DE DESPESA</t>
  </si>
  <si>
    <t>Núcleo de Cordas friccionadas</t>
  </si>
  <si>
    <t>Manutenção de violinos</t>
  </si>
  <si>
    <t>Und</t>
  </si>
  <si>
    <t>NOVA</t>
  </si>
  <si>
    <t>90 - APLICAÇÕES DIRETAS</t>
  </si>
  <si>
    <t>39 - OUTROS SERVIÇOS DE TERCEIROS - PESSOA JURÍDICA</t>
  </si>
  <si>
    <t>Mônica Santana Geraldino</t>
  </si>
  <si>
    <t>Manutenção de violas</t>
  </si>
  <si>
    <t>Manutenção de violoncelo</t>
  </si>
  <si>
    <t xml:space="preserve">Manutenção de Violões de nylon
</t>
  </si>
  <si>
    <t xml:space="preserve">Manutenção de Contrabaixos acústicos
</t>
  </si>
  <si>
    <t>Núcleo de Cordas dedilhadas</t>
  </si>
  <si>
    <t xml:space="preserve">Manutenção de baixos elétricos
</t>
  </si>
  <si>
    <t xml:space="preserve">Manutenção de Amplificador de guitarra de 12'
</t>
  </si>
  <si>
    <t>Jogos de 6 cordas para violão de nylon</t>
  </si>
  <si>
    <t>30 - MATERIAL DE CONSUMO</t>
  </si>
  <si>
    <t>Jogos de 4 cordas convencionais</t>
  </si>
  <si>
    <t>Jogos de 4 cordas flatwound</t>
  </si>
  <si>
    <t xml:space="preserve"> Jogos de 6 cordas para guitarra elétrica calibre 0.10 </t>
  </si>
  <si>
    <t>Manutenção de guitarras</t>
  </si>
  <si>
    <t>Gabinete da Direção</t>
  </si>
  <si>
    <t>Passagens aéreas</t>
  </si>
  <si>
    <t>-</t>
  </si>
  <si>
    <t>EXISTENTE A SER RENOVADA</t>
  </si>
  <si>
    <t>jan a dez/26</t>
  </si>
  <si>
    <t>33 - PASSAGENS E DESPESAS COM LOCOMOÇÃO</t>
  </si>
  <si>
    <t>Conselho Acadêmico</t>
  </si>
  <si>
    <t>Diárias totais</t>
  </si>
  <si>
    <t>14 - DIÁRIAS -  CIVIL</t>
  </si>
  <si>
    <t>Credenciamento de palestrantes</t>
  </si>
  <si>
    <t>36 - OUTROS SERVIÇOS DE TERCEIROS - PESSOA FÍSICA</t>
  </si>
  <si>
    <t>Credenciamento INSS patronal</t>
  </si>
  <si>
    <t>47 - OBRIGAÇÕES TRIBUTÁRIAS E CONTRIBUTIVAS</t>
  </si>
  <si>
    <t>Coordenação de Recursos Humanos</t>
  </si>
  <si>
    <t xml:space="preserve">Monitores (alunos) </t>
  </si>
  <si>
    <t>mai a dez/26</t>
  </si>
  <si>
    <t>Núcleo de Música e Tecnologia</t>
  </si>
  <si>
    <t xml:space="preserve"> Pop Filter</t>
  </si>
  <si>
    <t>52 - EQUIPAMENTOS E MATERIAL PERMANENTE</t>
  </si>
  <si>
    <t>Direct Box</t>
  </si>
  <si>
    <t>Musicalização infantil</t>
  </si>
  <si>
    <t>Xilofones Orff Soprano 13 Teclas em Madeira P2190 Jogvibratom</t>
  </si>
  <si>
    <t>Xilofones Orff Contralto 13 Teclas em Madeira P2170 Jogvibratom</t>
  </si>
  <si>
    <t>Metalofone Orff Soprano 11 Teclas em Alumínio P2030</t>
  </si>
  <si>
    <t>Metalofone 25t Cromatico P2112</t>
  </si>
  <si>
    <t>Metalofone Orff Contralto 13 Teclas P2040</t>
  </si>
  <si>
    <t>Metalofones Sopranino 11teclas em Aluminio P2132 Azul</t>
  </si>
  <si>
    <t>Teclas Avulsas Vibra/marimba/xilo B3685</t>
  </si>
  <si>
    <t>Teclas Avulsas Para Lira. Metalofone. Xilofone - B3680</t>
  </si>
  <si>
    <t>Baquetas para xilofone Orff Baixo - Baqueta de madeira costurada a mão para xilofone Orff Baixo</t>
  </si>
  <si>
    <t>Baquetas Metalofone - Linha Cinza - Peça B3132</t>
  </si>
  <si>
    <t>Baquetas Xilo/metal Esfera 20mm Borracha Macia B3130</t>
  </si>
  <si>
    <t xml:space="preserve">Caixas de som bluetooth </t>
  </si>
  <si>
    <t xml:space="preserve"> Par de monitores de estúdio de 100w</t>
  </si>
  <si>
    <t>Setor de eventos</t>
  </si>
  <si>
    <t>Cabos xlr - kit c 20</t>
  </si>
  <si>
    <t>Cabos p10 mono</t>
  </si>
  <si>
    <t>Núcleo de sopros e percussão</t>
  </si>
  <si>
    <t xml:space="preserve">Trompas simples em Fa </t>
  </si>
  <si>
    <t>Trompas duplas com a afinação Fa/ Si bemol</t>
  </si>
  <si>
    <t>Saxofones tenor</t>
  </si>
  <si>
    <t>Saxofone soprano</t>
  </si>
  <si>
    <t>Boquilha Saxofone Soprano</t>
  </si>
  <si>
    <t>Boquilha Saxofone Barítono</t>
  </si>
  <si>
    <t>2 Boquilhas Sax Tenor</t>
  </si>
  <si>
    <t>Coordenação de Bibliotecas</t>
  </si>
  <si>
    <t>Livros</t>
  </si>
  <si>
    <t>Partituras</t>
  </si>
  <si>
    <t>NAEP</t>
  </si>
  <si>
    <t xml:space="preserve"> Lupa eletrônica para baixa visão
</t>
  </si>
  <si>
    <t xml:space="preserve">Lupa 5x com Suporte Iluminador LED
</t>
  </si>
  <si>
    <t xml:space="preserve">Máquina de Escrever Braile
</t>
  </si>
  <si>
    <t xml:space="preserve">Amplificador de Som Portátil Sem Fio </t>
  </si>
  <si>
    <t xml:space="preserve"> Impressora Braile Computator com software de acessibilidade </t>
  </si>
  <si>
    <t xml:space="preserve"> Andador Europa Luxo Vanzetti Scanner com Voz Aladdin Voic</t>
  </si>
  <si>
    <t>Sistema de pedais de bloco estilo europeu</t>
  </si>
  <si>
    <t>3 Fustes (cobre polido, martelado e martelado abaulado) de 20' (itens para quinteto de tímpanos)</t>
  </si>
  <si>
    <t>3 Fustes (cobre polido, martelado e martelado abaulado) de 23' (itens para quinteto de tímpanos)</t>
  </si>
  <si>
    <t>3 Fustes (cobre polido, martelado e martelado abaulado) de 26' (itens para quinteto de tímpanos)</t>
  </si>
  <si>
    <t>3 Fustes (cobre polido, martelado e martelado abaulado) de 29' (itens para quinteto de tímpanos)</t>
  </si>
  <si>
    <t>3 Fustes (cobre polido, martelado e martelado abaulado) de 36' (itens para quinteto de tímpanos)</t>
  </si>
  <si>
    <t>Micro afinador de 29' (itens para quinteto de tímpanos)</t>
  </si>
  <si>
    <t>Micro afinador de 36' (itens para quinteto de tímpanos)</t>
  </si>
  <si>
    <t>Agulhas de afinação (itens para quinteto de tímpanos)</t>
  </si>
  <si>
    <t>Colunas em aço fundido inteiriças  (itens para quinteto de tímpanos)</t>
  </si>
  <si>
    <t>Aros cromados (itens para quinteto de tímpanos)</t>
  </si>
  <si>
    <t>Membranas sintéticas Remo Renaissance (itens para quinteto de tímpanos)</t>
  </si>
  <si>
    <t>2 Rodízios giratórios grandes de roda dupla de 4” ( 360º ) (itens para quinteto de tímpanos)</t>
  </si>
  <si>
    <t>Capa longa protetora ADAMS (itens para quinteto de tímpanos)</t>
  </si>
  <si>
    <t>par de baquetas profissional (itens para quinteto de tímpanos)</t>
  </si>
  <si>
    <t>Núcleo de Tecnologia da Informação</t>
  </si>
  <si>
    <t>Câmera de segurança</t>
  </si>
  <si>
    <t>NVD</t>
  </si>
  <si>
    <t>HD 2TB</t>
  </si>
  <si>
    <t>Servidor</t>
  </si>
  <si>
    <t>Suporte de Teto para Projetor</t>
  </si>
  <si>
    <t>Coordenação de Administração Geral</t>
  </si>
  <si>
    <t>Recarga para Pincel Piloto - Cor: Azul</t>
  </si>
  <si>
    <t>Recarga para Pincel Piloto - Cor: Preto</t>
  </si>
  <si>
    <t>Recarga para Pincel Piloto - Cor: Vermelho</t>
  </si>
  <si>
    <t>Manutenção elevador</t>
  </si>
  <si>
    <t>Manutenção ar condicionado</t>
  </si>
  <si>
    <t>Limpeza e conservação</t>
  </si>
  <si>
    <t>37 - LOCAÇÃO DE MÃO-DE-OBRA</t>
  </si>
  <si>
    <t>Vigilância patrimonial</t>
  </si>
  <si>
    <t>Recepção</t>
  </si>
  <si>
    <t>Operador de fotocopiadora</t>
  </si>
  <si>
    <t>Abastecimento DIESEL/GASOLINA</t>
  </si>
  <si>
    <t>Manutenção/Peças/ Alinhamento/ Balanceamento</t>
  </si>
  <si>
    <t>Afinação de piano</t>
  </si>
  <si>
    <t>Apoio administrativo MGS</t>
  </si>
  <si>
    <t>Transporte de instrumentos</t>
  </si>
  <si>
    <t>Outsourcing de impressão</t>
  </si>
  <si>
    <t>40 - SERVIÇOS DE TECNOLOGIA DA INFORMAÇÃO E COMUNICAÇÃO - PESSOA JURÍDICA</t>
  </si>
  <si>
    <t>Outsourcing de impressão (Excedente)</t>
  </si>
  <si>
    <t xml:space="preserve">Diario Oficial </t>
  </si>
  <si>
    <t>91 - APLICAÇÃO DIRETA DECORRENTE DE OPERAÇÃO ENTRE ÓRGÃOS, FUNDOS E ENTIDADES INTEGRANTES DOS ORÇAMENTOS FISCAL E DA SEGURIDADE SOCIAL</t>
  </si>
  <si>
    <t>Vale Transporte</t>
  </si>
  <si>
    <t>49 - AUXÍLIO-TRANSPORTE</t>
  </si>
  <si>
    <t>Publicação em jornal de grande circulação</t>
  </si>
  <si>
    <t>Correios</t>
  </si>
  <si>
    <t>Condomínio 3º andar (Edf Março)</t>
  </si>
  <si>
    <t>Condomínio 4º andar (Edf Março)</t>
  </si>
  <si>
    <t>EDP FAMES</t>
  </si>
  <si>
    <t>EDP 3º andar (Edf Março)</t>
  </si>
  <si>
    <t>EDP 4º andar (Edf Março)</t>
  </si>
  <si>
    <t>CESAN</t>
  </si>
  <si>
    <t>Contrato de Hospedagem</t>
  </si>
  <si>
    <t>Setor Manutenção</t>
  </si>
  <si>
    <t>Alicate de pressão grande</t>
  </si>
  <si>
    <t>Apagador de 1 tecla</t>
  </si>
  <si>
    <t>Bocal para lâmpada 110V E27</t>
  </si>
  <si>
    <t>Bocal para lâmpada 220V E27</t>
  </si>
  <si>
    <t>Calha p/ lâmpada led c/ 2 lâmpadas</t>
  </si>
  <si>
    <t>Calha p/ lâmpada led c/ 3 lâmpadas</t>
  </si>
  <si>
    <t>Calha p/ lâmpada led 9W c/ 2 lâmpadas</t>
  </si>
  <si>
    <t>Disjuntor din 15A</t>
  </si>
  <si>
    <t>Disjuntor din 20A</t>
  </si>
  <si>
    <t>Disjuntor din 25A</t>
  </si>
  <si>
    <t>Disjuntor din 30A</t>
  </si>
  <si>
    <t>Disjuntor din 40A</t>
  </si>
  <si>
    <t>Fita isolante 19MM X 20M</t>
  </si>
  <si>
    <t>Globo leitoso de vidro 15X28 (Diâmetro de boca)</t>
  </si>
  <si>
    <t>Globo leitoso de plástico 15X30 (Diâmetro de boca)</t>
  </si>
  <si>
    <t>Lâmpada Led; Bulbo 9w 60w, cor luz branco neutro</t>
  </si>
  <si>
    <t>Lâmpada led (9W), cor da luz branco-frio</t>
  </si>
  <si>
    <t>Lâmpada bulbo leitoso LED de 50w 100-240V -4000k, branca neutra</t>
  </si>
  <si>
    <t>Lâmpada de 1,2m tubular LED de 20W 100-240 - 4000K branca neutra - caixa c/ 10</t>
  </si>
  <si>
    <t>Lâmpada de 0,6m Tubular LED de 20W 100-240v - 4000k branca neutra -caixa c/ 10</t>
  </si>
  <si>
    <t>Plugue macho/fêmea 10A</t>
  </si>
  <si>
    <t>Plugue macho/fêmea 20A</t>
  </si>
  <si>
    <t>Tomada 3 Pinos 10A</t>
  </si>
  <si>
    <t>Tomada 3 Pinos 20A</t>
  </si>
  <si>
    <t>Carro lixo com rodas 500 L</t>
  </si>
  <si>
    <t>Carro lixo com rodas 200 L</t>
  </si>
  <si>
    <t>Carrinho carga/descarga pneu camara</t>
  </si>
  <si>
    <t>Anti ferrugem desengripante</t>
  </si>
  <si>
    <t>Boia 1/2</t>
  </si>
  <si>
    <t>Boia 3/4</t>
  </si>
  <si>
    <t>Cabo elétrico 1,5MM</t>
  </si>
  <si>
    <t>Cabo elétrico 2,5MM</t>
  </si>
  <si>
    <t>Cabo elétrico 4MM</t>
  </si>
  <si>
    <t>Cabo elétrico 6MM</t>
  </si>
  <si>
    <t>Cabo PP</t>
  </si>
  <si>
    <t>Cola de contato lata 750G</t>
  </si>
  <si>
    <t>Cola para cano (PVC)</t>
  </si>
  <si>
    <t>Cola instantânea</t>
  </si>
  <si>
    <t>Fita veda rosca</t>
  </si>
  <si>
    <t>Luvas 1/2</t>
  </si>
  <si>
    <t>Luvas 3/4</t>
  </si>
  <si>
    <t>Mangueira engate  30 cm</t>
  </si>
  <si>
    <t>Mangueira engate 40 cm</t>
  </si>
  <si>
    <t>Soda cáustica</t>
  </si>
  <si>
    <t>Torneira metal acionamento rápido</t>
  </si>
  <si>
    <t>Torneira plástica simples</t>
  </si>
  <si>
    <t>Vara de cano 1/2</t>
  </si>
  <si>
    <t>Vara de cano 3/4</t>
  </si>
  <si>
    <t>Tinta spray esmalte sintético branco brilhante</t>
  </si>
  <si>
    <t>Tinta spray esmalte sintético preto brilhante</t>
  </si>
  <si>
    <t>Cano 25MM</t>
  </si>
  <si>
    <t>Flange 20MM</t>
  </si>
  <si>
    <t>Flange 25MM</t>
  </si>
  <si>
    <t>Joelho 25MM</t>
  </si>
  <si>
    <t>Luva 20MM</t>
  </si>
  <si>
    <t>Peça RL 3/4 P/ 25MM</t>
  </si>
  <si>
    <t>Registro 25MM</t>
  </si>
  <si>
    <t>Tubo cola p/ cano (PVC)</t>
  </si>
  <si>
    <t>Joelho 20MM</t>
  </si>
  <si>
    <t>Peça RL 1/2 P/ 20MM</t>
  </si>
  <si>
    <t>Tubo 20MM</t>
  </si>
  <si>
    <t>Parafusadeira bateria completa + acessórios</t>
  </si>
  <si>
    <t>Assento sanitário</t>
  </si>
  <si>
    <t>Fita dupla face (Verde)</t>
  </si>
  <si>
    <t>Esmerilhadeira de mão 41/2" / 115mm G720</t>
  </si>
  <si>
    <t>Plotagem do furgão</t>
  </si>
  <si>
    <t>Manutenção de extintores</t>
  </si>
  <si>
    <t>Dedetização</t>
  </si>
  <si>
    <t>jan a dez/27</t>
  </si>
  <si>
    <t>Limpeza na caixa de esgoto</t>
  </si>
  <si>
    <t>Café em pó</t>
  </si>
  <si>
    <t>pacote com 500g</t>
  </si>
  <si>
    <t>Papel higiênico</t>
  </si>
  <si>
    <t>pacote com 4 rolos</t>
  </si>
  <si>
    <t>Toalha de papel pacote c/ 1000</t>
  </si>
  <si>
    <t>Pacote</t>
  </si>
  <si>
    <t>Papel A4 - Pacote com 500</t>
  </si>
  <si>
    <t>Gás engarrafado</t>
  </si>
  <si>
    <t>Assessoria de Comunicação</t>
  </si>
  <si>
    <t>Câmera fotográfica</t>
  </si>
  <si>
    <t>Licença de softwares Pergamum</t>
  </si>
  <si>
    <t>Licença de softwares Sibelius (licença de 1 ano)</t>
  </si>
  <si>
    <t>Licença de softwares Dorico (Licença de 1 ano)</t>
  </si>
  <si>
    <t>Licença de softwares de produção</t>
  </si>
  <si>
    <t>Circuito FAMES nas Comunidades</t>
  </si>
  <si>
    <t>Circuito FAMES nas Comunidades (patronal)</t>
  </si>
  <si>
    <t>92 - APLICAÇÕES DIRETAS</t>
  </si>
  <si>
    <t>Palco no pátio interno da sede</t>
  </si>
  <si>
    <t>m2</t>
  </si>
  <si>
    <t>51 - OBRAS E INSTALAÇÕES</t>
  </si>
  <si>
    <t>Cobertura de toldo fixo de lona p/ palco</t>
  </si>
  <si>
    <t>Calhas galvanizada com 3 metros</t>
  </si>
  <si>
    <t>Mão Francesa Cantoneira 50cm</t>
  </si>
  <si>
    <t>Condutor para calha PVC</t>
  </si>
  <si>
    <t xml:space="preserve">Portão alumínio carro correr: 4650 x 3150 </t>
  </si>
  <si>
    <t xml:space="preserve">Estagiários </t>
  </si>
  <si>
    <t>Contratação profissional para Correção de Redação - Vestibular FAMES</t>
  </si>
  <si>
    <t>Assessoria Acadêmica</t>
  </si>
  <si>
    <t>Alimentação para alunos - evento de Domingos Martins</t>
  </si>
  <si>
    <t>Prodest (REDE METRO-ES)</t>
  </si>
  <si>
    <t>MVP</t>
  </si>
  <si>
    <t>Seguro automotivo</t>
  </si>
  <si>
    <t>Claro (Telefonia)</t>
  </si>
  <si>
    <t>Secretaria</t>
  </si>
  <si>
    <t>Aquisição de papel de diploma</t>
  </si>
  <si>
    <t>Núcleo de Ensino de Sopros e Percussão</t>
  </si>
  <si>
    <t>Flautins (flauta piccolo)</t>
  </si>
  <si>
    <t>Flauta Transversal (em Dó)</t>
  </si>
  <si>
    <t>Manutenção de instrumento: Saxofone Barítono</t>
  </si>
  <si>
    <t xml:space="preserve">Reforma completa </t>
  </si>
  <si>
    <r>
      <rPr>
        <sz val="10"/>
        <color rgb="FF000000"/>
        <rFont val="Times New Roman"/>
      </rPr>
      <t>Reforma completa</t>
    </r>
    <r>
      <rPr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</si>
  <si>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>Manutenção dos instrumentos</t>
    </r>
    <r>
      <rPr>
        <sz val="10"/>
        <color rgb="FF000000"/>
        <rFont val="Times New Roman"/>
      </rPr>
      <t xml:space="preserve"> </t>
    </r>
  </si>
  <si>
    <r>
      <rPr>
        <sz val="10"/>
        <color rgb="FF000000"/>
        <rFont val="Times New Roman"/>
      </rPr>
      <t>Manutenção dos instrumentos</t>
    </r>
    <r>
      <rPr>
        <sz val="10"/>
        <color rgb="FF000000"/>
        <rFont val="Times New Roman"/>
      </rPr>
      <t xml:space="preserve"> </t>
    </r>
  </si>
  <si>
    <t>Aquisição de tuba em fá e Afinação em Bb</t>
  </si>
  <si>
    <t>Aquisição de trompas simples em Fa</t>
  </si>
  <si>
    <t>Aquisição de trompas duplas com a afinação Fa/ Si bemol</t>
  </si>
  <si>
    <t>Manutenção oboés troca de sapatilha, troca de cortiça, regulagem, lubrificação das chaves e limpeza interna</t>
  </si>
  <si>
    <t>Manutenção fagotes troca de sapatilha, troca de cortiça, regulagem, lubrificação das chaves e limpeza interna</t>
  </si>
  <si>
    <t>Canas Moldadas para oboé</t>
  </si>
  <si>
    <t>Faca dobrável chanfro duplo côncavo</t>
  </si>
  <si>
    <t>Faca de Chanfro Duplo, fio de navalha para fagote</t>
  </si>
  <si>
    <t>Guilhotina para cortar ponta de palheta fagote</t>
  </si>
  <si>
    <t>Guilhotina para cortar ponta de palheta oboé</t>
  </si>
  <si>
    <t>Pano para limpeza interna do oboé</t>
  </si>
  <si>
    <t>Lingueta para raspar palheta</t>
  </si>
  <si>
    <t>Tubos para amarrar palheta</t>
  </si>
  <si>
    <t>Mandril para palheta de oboé</t>
  </si>
  <si>
    <t>Canas para fagote</t>
  </si>
  <si>
    <t>Faca de chanfro simples</t>
  </si>
  <si>
    <t>Estojo para Palheta e oboé com capacidade de armazenamento acima de 3 palhetas</t>
  </si>
  <si>
    <t>Gabarito de corte para fagote</t>
  </si>
  <si>
    <t>Mandril para fagote</t>
  </si>
  <si>
    <t>Tabuleiro com 4 pinos para palheta de fagote</t>
  </si>
  <si>
    <t>Lingueta plástica para fagote</t>
  </si>
  <si>
    <t>Arame de latão 0,6mm carretel 25m</t>
  </si>
  <si>
    <t>Porta palheta de fagote</t>
  </si>
  <si>
    <t>Alicate para palheta de fagote</t>
  </si>
  <si>
    <t>Alicate de jardinagem para cortar cana de fagote</t>
  </si>
  <si>
    <t>Micrômetro para medição de canas e palhetas de fagote</t>
  </si>
  <si>
    <t>Pano para limpeza interna do fagote</t>
  </si>
  <si>
    <t>Lubrificante para cortiça pra oboé</t>
  </si>
  <si>
    <t>Almoxarifado</t>
  </si>
  <si>
    <t>Bloco Auto Adesivo Para Recado, 38 X 51 mm</t>
  </si>
  <si>
    <t>Bloco Auto Adesivo Para Recado, 76 X 102 mm</t>
  </si>
  <si>
    <t>Caneta Lumicolor Marca Texto - Cor: Laranja (caixa com 12)</t>
  </si>
  <si>
    <t>Caderno Universitário Espiral - Com 96 Folhas</t>
  </si>
  <si>
    <t>Caneta Esferográfica - Cor: Azul (caixa com 50)</t>
  </si>
  <si>
    <t>Clip's - N° 6/0 (caixa com 50)</t>
  </si>
  <si>
    <t>Clip's - Nº 2/0 (caixa com 100)</t>
  </si>
  <si>
    <t>Clip's - Nº 3/0 (caixa com 100)</t>
  </si>
  <si>
    <t>Cola Branca Lavável Em Bastão (caixa com 12)</t>
  </si>
  <si>
    <t>Cola Branca Lavável Escolar Frasco 40g</t>
  </si>
  <si>
    <t>Corretivo Escolar</t>
  </si>
  <si>
    <t>Envelope Pardo - A4</t>
  </si>
  <si>
    <t>Envelope Pardo - Médio</t>
  </si>
  <si>
    <t>Envelope Branco, Tamanho Oficio, Medidas 260mmx360mm, Gramatura de 80 G/M2</t>
  </si>
  <si>
    <t>Fita Crepe 24mm x 50m; Rolo</t>
  </si>
  <si>
    <t>Fita Crepe 18mm x 50m; Parda</t>
  </si>
  <si>
    <t>Fita Durex Adesiva - Grande; Rolo</t>
  </si>
  <si>
    <t>Fita Especial; Tipo: Gaffer Tape - Cor Preta; Rolo com 50m</t>
  </si>
  <si>
    <t>Fita Especial; Tipo: Gaffer Tape - Cor Laranja; Rolo com 50m</t>
  </si>
  <si>
    <t>Fita Transparente Adesiva - Larga; Rolo</t>
  </si>
  <si>
    <t>Grampeador (grande) 23/8-13 Até 240 Folhas</t>
  </si>
  <si>
    <t>Grampo (grande) 23/13 Galvanizado (caixa com 5000)</t>
  </si>
  <si>
    <t>Grampo; Tm 26/6 (caixa com 5000)</t>
  </si>
  <si>
    <t>Pasta Catálogo - 50 Envelopes - Cor: Preta</t>
  </si>
  <si>
    <t>Marcador para quadro branco - Cor: Azul (caixa com 12)</t>
  </si>
  <si>
    <t>Marcador para quadro branco - Cor: Preto (caixa com 12)</t>
  </si>
  <si>
    <t>Pasta Plástica Transparente, Com Elástico - Cor: Diversas (pacote com 10)</t>
  </si>
  <si>
    <t>Marcador para quadro branco - Cor: Vermelho (caixa com 12)</t>
  </si>
  <si>
    <t>Régua; 30cm; Cristal Acrílica</t>
  </si>
  <si>
    <t>Tesoura Multiuso, 20cm, Em Aço Inox</t>
  </si>
  <si>
    <t>Pincel Piloto - Cor: Azul (caixa com 12)</t>
  </si>
  <si>
    <t>Pincel Piloto - Cor: Preto (caixa com 12)</t>
  </si>
  <si>
    <t>Pincel Piloto - Cor: Vermelho (caixa com 12)</t>
  </si>
  <si>
    <t>Coordenação de Biblioteca</t>
  </si>
  <si>
    <t>Biblioteca virtual</t>
  </si>
  <si>
    <t>Pasta personalizada</t>
  </si>
  <si>
    <t>Pasta suspensa com visor</t>
  </si>
  <si>
    <t>Forro PVC</t>
  </si>
  <si>
    <t>m²
 Und</t>
  </si>
  <si>
    <t>Porta de correr de vidro</t>
  </si>
  <si>
    <t>Microfone de cápsula grande cardióide</t>
  </si>
  <si>
    <t>Multicabo com 20 vias de 7 metros</t>
  </si>
  <si>
    <t>Multicabo com 20 vias de 20 metros</t>
  </si>
  <si>
    <t>Multicabo com 16 vias de 5 metros</t>
  </si>
  <si>
    <t>Impermeabilizante do telhado</t>
  </si>
  <si>
    <t>m²</t>
  </si>
  <si>
    <t>Gancho de parede</t>
  </si>
  <si>
    <t>Mesa para estúdio</t>
  </si>
  <si>
    <t>Ducha higiênica</t>
  </si>
  <si>
    <t>Porta papel higiênico</t>
  </si>
  <si>
    <t>Chuveiro Ducha Elétrico</t>
  </si>
  <si>
    <t>Refletor LED 100W</t>
  </si>
  <si>
    <r>
      <rPr>
        <sz val="10"/>
        <color rgb="FF000000"/>
        <rFont val="Times New Roman"/>
      </rPr>
      <t>Extensão de tomada</t>
    </r>
    <r>
      <rPr>
        <sz val="10"/>
        <color rgb="FF000000"/>
        <rFont val="Times New Roman"/>
      </rPr>
      <t xml:space="preserve"> </t>
    </r>
    <r>
      <rPr>
        <sz val="10"/>
        <color rgb="FF000000"/>
        <rFont val="Times New Roman"/>
      </rPr>
      <t>(mínimo 3 saídas e padrão 3 pinos)</t>
    </r>
    <r>
      <rPr>
        <sz val="10"/>
        <color rgb="FF000000"/>
        <rFont val="Times New Roman"/>
      </rPr>
      <t xml:space="preserve"> - Mínimo de 5 metros de extensão</t>
    </r>
  </si>
  <si>
    <t>Régua de energia</t>
  </si>
  <si>
    <t>Adaptador de tomada 10A/ 20A</t>
  </si>
  <si>
    <t>Adaptador de tomada 2p + tp/nbr 14136</t>
  </si>
  <si>
    <t>Suporte tipo cachimbo para microfone s/fio</t>
  </si>
  <si>
    <t>Cabo de força p/ piano Clavinova</t>
  </si>
  <si>
    <t>Microfones condensadores cardióides direcionais de cápsula pequena</t>
  </si>
  <si>
    <t>Microfone Condensador cardióide de cápsula larga</t>
  </si>
  <si>
    <t>Núcleo de Ensino de Música, Educação e Humanas</t>
  </si>
  <si>
    <t>Livros para UnAC</t>
  </si>
  <si>
    <t>Papel Couchê Brilho, pacote com 50 folhas, Gramatura média (115g/m2 a
 170g/m2)</t>
  </si>
  <si>
    <t>Portas acústicas para o Estúdio e Laboratório da FAMES</t>
  </si>
  <si>
    <t>Núcleo de Ensino de Cordas Dedilhadas</t>
  </si>
  <si>
    <t>Pedal Pré-amplificador de baixo</t>
  </si>
  <si>
    <t>Ganchos</t>
  </si>
  <si>
    <t>Núcleo de Ensino de Linguagem Musical e Musicologia</t>
  </si>
  <si>
    <t>Medusa de som 8 vias</t>
  </si>
  <si>
    <t>Amplificador de fone de ouvido (8 canais)</t>
  </si>
  <si>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</si>
  <si>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</si>
  <si>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</si>
  <si>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</si>
  <si>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</si>
  <si>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</si>
  <si>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</si>
  <si>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r>
      <rPr>
        <sz val="11"/>
        <color theme="1"/>
        <rFont val="Arial"/>
      </rPr>
      <t>Cada órgão e entidade do Poder Executivo deverá elaborar, consolidar e aprovar, anualmente, seu respectivo PCA, contendo</t>
    </r>
    <r>
      <rPr>
        <b/>
        <sz val="11"/>
        <color theme="1"/>
        <rFont val="Arial"/>
      </rPr>
      <t xml:space="preserve"> todas as novas contratações e as renovações/prorrogações que pretende realizar no exercício seguinte ao de sua elaboração</t>
    </r>
    <r>
      <rPr>
        <sz val="11"/>
        <color theme="1"/>
        <rFont val="Arial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</si>
  <si>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</si>
  <si>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</si>
  <si>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Nível de Complexidade</t>
  </si>
  <si>
    <t>Fonte de recurso</t>
  </si>
  <si>
    <t>Baixo</t>
  </si>
  <si>
    <t>0 - NÃO DEFINIDO</t>
  </si>
  <si>
    <t>00 - NÃO DEFINIDO</t>
  </si>
  <si>
    <t>EXISTENTE NÃO RENOVÁVEL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</si>
  <si>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</si>
  <si>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</si>
  <si>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</si>
  <si>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</si>
  <si>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</si>
  <si>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</si>
  <si>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</si>
  <si>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</si>
  <si>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</si>
  <si>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</si>
  <si>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</si>
  <si>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</si>
  <si>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</si>
  <si>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</si>
  <si>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</si>
  <si>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</si>
  <si>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</si>
  <si>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</si>
  <si>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</si>
  <si>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</si>
  <si>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</si>
  <si>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</si>
  <si>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</si>
  <si>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</si>
  <si>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</si>
  <si>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</si>
  <si>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</si>
  <si>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</si>
  <si>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</si>
  <si>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</si>
  <si>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</si>
  <si>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</si>
  <si>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</si>
  <si>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</si>
  <si>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</si>
  <si>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</si>
  <si>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</si>
  <si>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</si>
  <si>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</si>
  <si>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</si>
  <si>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</si>
  <si>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</si>
  <si>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</si>
  <si>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</si>
  <si>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</si>
  <si>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</si>
  <si>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</si>
  <si>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</si>
  <si>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</si>
  <si>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</si>
  <si>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</si>
  <si>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</si>
  <si>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</si>
  <si>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</si>
  <si>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</si>
  <si>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</si>
  <si>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</si>
  <si>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</si>
  <si>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</si>
  <si>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</si>
  <si>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</si>
  <si>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</si>
  <si>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</si>
  <si>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</si>
  <si>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32 - MATERIAL, BEM OU SERVIÇO PARA DISTRIBUIÇÃO GRATUITA</t>
  </si>
  <si>
    <t>34 - OUTRAS DESPESAS DE PESSOAL DECORRENTES DE  CONTRATOS DE TERCEIRIZAÇÃO</t>
  </si>
  <si>
    <t>35 - SERVIÇOS DE CONSULTORIA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</si>
  <si>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</si>
  <si>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</si>
  <si>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</si>
  <si>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</si>
  <si>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</si>
  <si>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</si>
  <si>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48 - OUTROS AUXÍLIOS FINANCEIROS A PESSOAS FÍSICAS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</si>
  <si>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</si>
  <si>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</si>
  <si>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</si>
  <si>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</si>
  <si>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</si>
  <si>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</si>
  <si>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</si>
  <si>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</si>
  <si>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</si>
  <si>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</si>
  <si>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</si>
  <si>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</si>
  <si>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</si>
  <si>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</si>
  <si>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</si>
  <si>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</si>
  <si>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</si>
  <si>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</si>
  <si>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</si>
  <si>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</si>
  <si>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</si>
  <si>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</si>
  <si>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</si>
  <si>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</si>
  <si>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</si>
  <si>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</si>
  <si>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</si>
  <si>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</si>
  <si>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</si>
  <si>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</si>
  <si>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</si>
  <si>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</si>
  <si>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</si>
  <si>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</si>
  <si>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</si>
  <si>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</si>
  <si>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</si>
  <si>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Faculdade de Música do Espírito Santo "Maurício de Oliveira" -  (FAMES)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</si>
</sst>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"/>
    <numFmt numFmtId="165" formatCode="mmm/\ yyyy"/>
    <numFmt numFmtId="166" formatCode="mmm/yyyy"/>
  </numFmts>
  <fonts count="19" x14ac:knownFonts="1">
    <font>
      <sz val="10"/>
      <color rgb="FF000000"/>
      <name val="Arial"/>
      <scheme val="minor"/>
    </font>
    <font>
      <sz val="10"/>
      <color rgb="FF000000"/>
      <name val="Times New Roman"/>
    </font>
    <font>
      <sz val="10"/>
      <color theme="0"/>
      <name val="Times New Roman"/>
    </font>
    <font>
      <b/>
      <sz val="16"/>
      <color theme="0"/>
      <name val="Times New Roman"/>
    </font>
    <font>
      <sz val="10"/>
      <name val="Arial"/>
    </font>
    <font>
      <b/>
      <sz val="10"/>
      <color theme="1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theme="0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Arial"/>
      <scheme val="minor"/>
    </font>
    <font>
      <sz val="10"/>
      <color rgb="FF000000"/>
      <name val="Arial"/>
    </font>
    <font>
      <b/>
      <sz val="14"/>
      <color theme="0"/>
      <name val="Arial"/>
    </font>
    <font>
      <sz val="11"/>
      <color theme="0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color rgb="FF000000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2A4857"/>
        <bgColor rgb="FF2A4857"/>
      </patternFill>
    </fill>
    <fill>
      <patternFill patternType="solid">
        <fgColor theme="0"/>
        <bgColor theme="0"/>
      </patternFill>
    </fill>
    <fill>
      <patternFill patternType="solid">
        <fgColor rgb="FF406D83"/>
        <bgColor rgb="FF406D83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17" fontId="1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1" fillId="5" borderId="15" xfId="0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165" fontId="1" fillId="5" borderId="16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64" fontId="1" fillId="5" borderId="9" xfId="0" applyNumberFormat="1" applyFont="1" applyFill="1" applyBorder="1" applyAlignment="1">
      <alignment horizontal="center" vertical="center" wrapText="1"/>
    </xf>
    <xf numFmtId="4" fontId="1" fillId="5" borderId="17" xfId="0" applyNumberFormat="1" applyFont="1" applyFill="1" applyBorder="1" applyAlignment="1">
      <alignment horizontal="center" vertical="center" wrapText="1"/>
    </xf>
    <xf numFmtId="165" fontId="1" fillId="5" borderId="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 vertical="center" wrapText="1"/>
    </xf>
    <xf numFmtId="4" fontId="1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164" fontId="1" fillId="5" borderId="20" xfId="0" applyNumberFormat="1" applyFont="1" applyFill="1" applyBorder="1" applyAlignment="1">
      <alignment horizontal="center" vertical="center" wrapText="1"/>
    </xf>
    <xf numFmtId="4" fontId="1" fillId="5" borderId="20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66" fontId="1" fillId="5" borderId="20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6" fontId="1" fillId="5" borderId="18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wrapText="1"/>
    </xf>
    <xf numFmtId="0" fontId="1" fillId="5" borderId="23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1" fillId="5" borderId="23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0" fontId="12" fillId="5" borderId="18" xfId="0" applyFont="1" applyFill="1" applyBorder="1" applyAlignment="1">
      <alignment horizontal="center"/>
    </xf>
    <xf numFmtId="164" fontId="1" fillId="5" borderId="23" xfId="0" applyNumberFormat="1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6" fontId="1" fillId="5" borderId="23" xfId="0" applyNumberFormat="1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164" fontId="5" fillId="5" borderId="18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6" borderId="4" xfId="0" applyFont="1" applyFill="1" applyBorder="1"/>
    <xf numFmtId="0" fontId="14" fillId="6" borderId="4" xfId="0" applyFont="1" applyFill="1" applyBorder="1"/>
    <xf numFmtId="0" fontId="15" fillId="0" borderId="0" xfId="0" applyFont="1"/>
    <xf numFmtId="0" fontId="16" fillId="7" borderId="4" xfId="0" applyFont="1" applyFill="1" applyBorder="1" applyAlignment="1">
      <alignment horizontal="left" vertical="center"/>
    </xf>
    <xf numFmtId="0" fontId="15" fillId="7" borderId="4" xfId="0" applyFont="1" applyFill="1" applyBorder="1"/>
    <xf numFmtId="0" fontId="15" fillId="3" borderId="25" xfId="0" applyFont="1" applyFill="1" applyBorder="1" applyAlignment="1">
      <alignment horizontal="left" vertical="center"/>
    </xf>
    <xf numFmtId="0" fontId="15" fillId="3" borderId="25" xfId="0" applyFont="1" applyFill="1" applyBorder="1" applyAlignment="1">
      <alignment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vertical="top" wrapText="1"/>
    </xf>
    <xf numFmtId="0" fontId="15" fillId="3" borderId="25" xfId="0" applyFont="1" applyFill="1" applyBorder="1" applyAlignment="1">
      <alignment horizontal="left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8" borderId="27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26" xfId="0" applyFont="1" applyBorder="1" applyAlignment="1">
      <alignment wrapText="1"/>
    </xf>
    <xf numFmtId="0" fontId="8" fillId="4" borderId="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8" fillId="4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81"/>
  <sheetViews>
    <sheetView showGridLines="0" tabSelected="1" topLeftCell="A279" zoomScale="40" zoomScaleNormal="40" workbookViewId="0">
      <selection activeCell="N1" sqref="B1:N315"/>
    </sheetView>
  </sheetViews>
  <sheetFormatPr defaultColWidth="12.5703125" defaultRowHeight="12.75" x14ac:dyDescent="0.2"/>
  <cols>
    <col min="1" max="1" width="2.140625" customWidth="1"/>
    <col min="2" max="2" width="17.140625" customWidth="1"/>
    <col min="3" max="3" width="39.85546875" customWidth="1"/>
    <col min="4" max="4" width="14.85546875" customWidth="1"/>
    <col min="5" max="5" width="13" customWidth="1"/>
    <col min="6" max="6" width="21.42578125" customWidth="1"/>
    <col min="7" max="7" width="24.85546875" customWidth="1"/>
    <col min="8" max="8" width="10.85546875" customWidth="1"/>
    <col min="9" max="9" width="19.28515625" customWidth="1"/>
    <col min="10" max="10" width="30.140625" customWidth="1"/>
    <col min="11" max="11" width="38.7109375" customWidth="1"/>
    <col min="12" max="12" width="15.5703125" customWidth="1"/>
    <col min="13" max="13" width="25.5703125" customWidth="1"/>
    <col min="14" max="14" width="15.7109375" customWidth="1"/>
    <col min="15" max="16" width="12.5703125" customWidth="1"/>
    <col min="17" max="17" width="29.140625" customWidth="1"/>
    <col min="18" max="18" width="18.7109375" customWidth="1"/>
    <col min="19" max="19" width="19.7109375" customWidth="1"/>
    <col min="20" max="20" width="21" customWidth="1"/>
    <col min="21" max="21" width="18.7109375" customWidth="1"/>
    <col min="22" max="22" width="17.5703125" customWidth="1"/>
    <col min="23" max="23" width="21" customWidth="1"/>
    <col min="24" max="24" width="16.7109375" customWidth="1"/>
    <col min="25" max="27" width="12.5703125" customWidth="1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1"/>
      <c r="U1" s="1"/>
      <c r="V1" s="1"/>
      <c r="W1" s="1"/>
      <c r="X1" s="1"/>
      <c r="Y1" s="1"/>
      <c r="Z1" s="1"/>
      <c r="AA1" s="1"/>
    </row>
    <row r="2" spans="1:27" x14ac:dyDescent="0.2">
      <c r="A2" s="1"/>
      <c r="B2" s="85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7"/>
    </row>
    <row r="3" spans="1:2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7" ht="22.5" customHeight="1" x14ac:dyDescent="0.2">
      <c r="A4" s="1"/>
      <c r="B4" s="88" t="s">
        <v>2</v>
      </c>
      <c r="C4" s="87"/>
      <c r="D4" s="3"/>
      <c r="E4" s="89" t="s">
        <v>496</v>
      </c>
      <c r="F4" s="90"/>
      <c r="G4" s="90"/>
      <c r="H4" s="91"/>
      <c r="I4" s="3"/>
      <c r="J4" s="3"/>
      <c r="K4" s="3"/>
      <c r="L4" s="3"/>
      <c r="M4" s="1"/>
      <c r="N4" s="1"/>
    </row>
    <row r="5" spans="1:27" x14ac:dyDescent="0.2">
      <c r="A5" s="1"/>
      <c r="B5" s="88" t="s">
        <v>10</v>
      </c>
      <c r="C5" s="87"/>
      <c r="D5" s="3"/>
      <c r="E5" s="89" t="s">
        <v>11</v>
      </c>
      <c r="F5" s="90"/>
      <c r="G5" s="90"/>
      <c r="H5" s="91"/>
      <c r="I5" s="3"/>
      <c r="J5" s="3"/>
      <c r="K5" s="3"/>
      <c r="L5" s="3"/>
      <c r="M5" s="1"/>
      <c r="N5" s="1"/>
    </row>
    <row r="6" spans="1:2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7" x14ac:dyDescent="0.2">
      <c r="A7" s="1"/>
      <c r="B7" s="83" t="s">
        <v>14</v>
      </c>
      <c r="C7" s="83" t="s">
        <v>15</v>
      </c>
      <c r="D7" s="83" t="s">
        <v>16</v>
      </c>
      <c r="E7" s="83" t="s">
        <v>17</v>
      </c>
      <c r="F7" s="83" t="s">
        <v>18</v>
      </c>
      <c r="G7" s="83" t="s">
        <v>19</v>
      </c>
      <c r="H7" s="83" t="s">
        <v>20</v>
      </c>
      <c r="I7" s="92" t="s">
        <v>21</v>
      </c>
      <c r="J7" s="93"/>
      <c r="K7" s="94"/>
      <c r="L7" s="83" t="s">
        <v>22</v>
      </c>
      <c r="M7" s="83" t="s">
        <v>23</v>
      </c>
      <c r="N7" s="83" t="s">
        <v>24</v>
      </c>
    </row>
    <row r="8" spans="1:27" x14ac:dyDescent="0.2">
      <c r="A8" s="1"/>
      <c r="B8" s="84"/>
      <c r="C8" s="84"/>
      <c r="D8" s="84"/>
      <c r="E8" s="84"/>
      <c r="F8" s="84"/>
      <c r="G8" s="84"/>
      <c r="H8" s="84"/>
      <c r="I8" s="7" t="s">
        <v>25</v>
      </c>
      <c r="J8" s="7" t="s">
        <v>26</v>
      </c>
      <c r="K8" s="7" t="s">
        <v>27</v>
      </c>
      <c r="L8" s="84"/>
      <c r="M8" s="84"/>
      <c r="N8" s="84"/>
    </row>
    <row r="9" spans="1:27" ht="38.25" x14ac:dyDescent="0.2">
      <c r="A9" s="1"/>
      <c r="B9" s="4" t="s">
        <v>28</v>
      </c>
      <c r="C9" s="4" t="s">
        <v>29</v>
      </c>
      <c r="D9" s="4" t="s">
        <v>30</v>
      </c>
      <c r="E9" s="8">
        <v>17</v>
      </c>
      <c r="F9" s="9">
        <v>9180</v>
      </c>
      <c r="G9" s="10" t="s">
        <v>31</v>
      </c>
      <c r="H9" s="11">
        <v>46113</v>
      </c>
      <c r="I9" s="4" t="s">
        <v>12</v>
      </c>
      <c r="J9" s="12" t="s">
        <v>32</v>
      </c>
      <c r="K9" s="12" t="s">
        <v>33</v>
      </c>
      <c r="L9" s="12" t="s">
        <v>3</v>
      </c>
      <c r="M9" s="12" t="s">
        <v>34</v>
      </c>
      <c r="N9" s="12"/>
      <c r="O9" s="1"/>
      <c r="P9" s="1"/>
      <c r="Q9" s="1"/>
      <c r="R9" s="1"/>
      <c r="S9" s="2"/>
      <c r="T9" s="1"/>
      <c r="U9" s="1"/>
      <c r="V9" s="1"/>
      <c r="W9" s="1"/>
      <c r="X9" s="1"/>
      <c r="Y9" s="1"/>
      <c r="Z9" s="1"/>
      <c r="AA9" s="1"/>
    </row>
    <row r="10" spans="1:27" ht="38.25" x14ac:dyDescent="0.2">
      <c r="A10" s="1"/>
      <c r="B10" s="4" t="s">
        <v>28</v>
      </c>
      <c r="C10" s="4" t="s">
        <v>35</v>
      </c>
      <c r="D10" s="4" t="s">
        <v>30</v>
      </c>
      <c r="E10" s="4">
        <v>6</v>
      </c>
      <c r="F10" s="9">
        <v>20160</v>
      </c>
      <c r="G10" s="10" t="s">
        <v>31</v>
      </c>
      <c r="H10" s="11">
        <v>46114</v>
      </c>
      <c r="I10" s="4" t="s">
        <v>12</v>
      </c>
      <c r="J10" s="12" t="s">
        <v>32</v>
      </c>
      <c r="K10" s="12" t="s">
        <v>33</v>
      </c>
      <c r="L10" s="12" t="s">
        <v>3</v>
      </c>
      <c r="M10" s="12" t="s">
        <v>34</v>
      </c>
      <c r="N10" s="1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38.25" x14ac:dyDescent="0.2">
      <c r="A11" s="1"/>
      <c r="B11" s="4" t="s">
        <v>28</v>
      </c>
      <c r="C11" s="4" t="s">
        <v>36</v>
      </c>
      <c r="D11" s="4" t="s">
        <v>30</v>
      </c>
      <c r="E11" s="4">
        <v>1</v>
      </c>
      <c r="F11" s="9">
        <v>5000</v>
      </c>
      <c r="G11" s="10" t="s">
        <v>31</v>
      </c>
      <c r="H11" s="11">
        <v>46115</v>
      </c>
      <c r="I11" s="4" t="s">
        <v>12</v>
      </c>
      <c r="J11" s="4" t="s">
        <v>32</v>
      </c>
      <c r="K11" s="4" t="s">
        <v>33</v>
      </c>
      <c r="L11" s="4" t="s">
        <v>3</v>
      </c>
      <c r="M11" s="4" t="s">
        <v>34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38.25" x14ac:dyDescent="0.2">
      <c r="A12" s="1"/>
      <c r="B12" s="4" t="s">
        <v>28</v>
      </c>
      <c r="C12" s="4" t="s">
        <v>37</v>
      </c>
      <c r="D12" s="4" t="s">
        <v>30</v>
      </c>
      <c r="E12" s="4">
        <v>6</v>
      </c>
      <c r="F12" s="9">
        <v>18000</v>
      </c>
      <c r="G12" s="10" t="s">
        <v>31</v>
      </c>
      <c r="H12" s="11">
        <v>46117</v>
      </c>
      <c r="I12" s="4" t="s">
        <v>12</v>
      </c>
      <c r="J12" s="12" t="s">
        <v>32</v>
      </c>
      <c r="K12" s="12" t="s">
        <v>33</v>
      </c>
      <c r="L12" s="12" t="s">
        <v>3</v>
      </c>
      <c r="M12" s="12" t="s">
        <v>34</v>
      </c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8.25" x14ac:dyDescent="0.2">
      <c r="A13" s="1"/>
      <c r="B13" s="4" t="s">
        <v>28</v>
      </c>
      <c r="C13" s="4" t="s">
        <v>38</v>
      </c>
      <c r="D13" s="4" t="s">
        <v>30</v>
      </c>
      <c r="E13" s="4">
        <v>4</v>
      </c>
      <c r="F13" s="9">
        <v>9720</v>
      </c>
      <c r="G13" s="10" t="s">
        <v>31</v>
      </c>
      <c r="H13" s="11">
        <v>46118</v>
      </c>
      <c r="I13" s="4" t="s">
        <v>12</v>
      </c>
      <c r="J13" s="12" t="s">
        <v>32</v>
      </c>
      <c r="K13" s="12" t="s">
        <v>33</v>
      </c>
      <c r="L13" s="12" t="s">
        <v>3</v>
      </c>
      <c r="M13" s="12" t="s">
        <v>34</v>
      </c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8.25" x14ac:dyDescent="0.2">
      <c r="A14" s="1"/>
      <c r="B14" s="4" t="s">
        <v>39</v>
      </c>
      <c r="C14" s="4" t="s">
        <v>40</v>
      </c>
      <c r="D14" s="4" t="s">
        <v>30</v>
      </c>
      <c r="E14" s="4">
        <v>3</v>
      </c>
      <c r="F14" s="9">
        <v>10800</v>
      </c>
      <c r="G14" s="10" t="s">
        <v>31</v>
      </c>
      <c r="H14" s="11">
        <v>46119</v>
      </c>
      <c r="I14" s="4" t="s">
        <v>12</v>
      </c>
      <c r="J14" s="12" t="s">
        <v>32</v>
      </c>
      <c r="K14" s="12" t="s">
        <v>33</v>
      </c>
      <c r="L14" s="12" t="s">
        <v>3</v>
      </c>
      <c r="M14" s="12" t="s">
        <v>34</v>
      </c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8.25" x14ac:dyDescent="0.2">
      <c r="A15" s="1"/>
      <c r="B15" s="4" t="s">
        <v>39</v>
      </c>
      <c r="C15" s="8" t="s">
        <v>41</v>
      </c>
      <c r="D15" s="4" t="s">
        <v>30</v>
      </c>
      <c r="E15" s="4">
        <v>1</v>
      </c>
      <c r="F15" s="9">
        <v>10800</v>
      </c>
      <c r="G15" s="10" t="s">
        <v>31</v>
      </c>
      <c r="H15" s="11">
        <v>46120</v>
      </c>
      <c r="I15" s="4" t="s">
        <v>12</v>
      </c>
      <c r="J15" s="4" t="s">
        <v>32</v>
      </c>
      <c r="K15" s="4" t="s">
        <v>33</v>
      </c>
      <c r="L15" s="4" t="s">
        <v>3</v>
      </c>
      <c r="M15" s="4" t="s">
        <v>34</v>
      </c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8.25" x14ac:dyDescent="0.2">
      <c r="A16" s="1"/>
      <c r="B16" s="4" t="s">
        <v>39</v>
      </c>
      <c r="C16" s="4" t="s">
        <v>42</v>
      </c>
      <c r="D16" s="4" t="s">
        <v>30</v>
      </c>
      <c r="E16" s="4">
        <v>28</v>
      </c>
      <c r="F16" s="9">
        <v>4028</v>
      </c>
      <c r="G16" s="10" t="s">
        <v>31</v>
      </c>
      <c r="H16" s="11">
        <v>46121</v>
      </c>
      <c r="I16" s="4" t="s">
        <v>12</v>
      </c>
      <c r="J16" s="4" t="s">
        <v>32</v>
      </c>
      <c r="K16" s="4" t="s">
        <v>43</v>
      </c>
      <c r="L16" s="4" t="s">
        <v>3</v>
      </c>
      <c r="M16" s="4" t="s">
        <v>34</v>
      </c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8.25" x14ac:dyDescent="0.2">
      <c r="A17" s="1"/>
      <c r="B17" s="4" t="s">
        <v>39</v>
      </c>
      <c r="C17" s="4" t="s">
        <v>44</v>
      </c>
      <c r="D17" s="4" t="s">
        <v>30</v>
      </c>
      <c r="E17" s="4">
        <v>4</v>
      </c>
      <c r="F17" s="9">
        <v>830</v>
      </c>
      <c r="G17" s="10" t="s">
        <v>31</v>
      </c>
      <c r="H17" s="11">
        <v>46122</v>
      </c>
      <c r="I17" s="4" t="s">
        <v>12</v>
      </c>
      <c r="J17" s="4" t="s">
        <v>32</v>
      </c>
      <c r="K17" s="4" t="s">
        <v>43</v>
      </c>
      <c r="L17" s="4" t="s">
        <v>3</v>
      </c>
      <c r="M17" s="4" t="s">
        <v>34</v>
      </c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38.25" x14ac:dyDescent="0.2">
      <c r="A18" s="1"/>
      <c r="B18" s="4" t="s">
        <v>39</v>
      </c>
      <c r="C18" s="4" t="s">
        <v>45</v>
      </c>
      <c r="D18" s="4" t="s">
        <v>30</v>
      </c>
      <c r="E18" s="4">
        <v>4</v>
      </c>
      <c r="F18" s="9">
        <v>1400</v>
      </c>
      <c r="G18" s="10" t="s">
        <v>31</v>
      </c>
      <c r="H18" s="11">
        <v>46123</v>
      </c>
      <c r="I18" s="4" t="s">
        <v>12</v>
      </c>
      <c r="J18" s="4" t="s">
        <v>32</v>
      </c>
      <c r="K18" s="4" t="s">
        <v>43</v>
      </c>
      <c r="L18" s="4" t="s">
        <v>3</v>
      </c>
      <c r="M18" s="4" t="s">
        <v>34</v>
      </c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38.25" x14ac:dyDescent="0.2">
      <c r="A19" s="1"/>
      <c r="B19" s="4" t="s">
        <v>39</v>
      </c>
      <c r="C19" s="4" t="s">
        <v>46</v>
      </c>
      <c r="D19" s="4" t="s">
        <v>30</v>
      </c>
      <c r="E19" s="4">
        <v>10</v>
      </c>
      <c r="F19" s="9">
        <v>1200</v>
      </c>
      <c r="G19" s="10" t="s">
        <v>31</v>
      </c>
      <c r="H19" s="11">
        <v>46124</v>
      </c>
      <c r="I19" s="4" t="s">
        <v>12</v>
      </c>
      <c r="J19" s="4" t="s">
        <v>32</v>
      </c>
      <c r="K19" s="4" t="s">
        <v>43</v>
      </c>
      <c r="L19" s="4" t="s">
        <v>3</v>
      </c>
      <c r="M19" s="4" t="s">
        <v>34</v>
      </c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8.25" x14ac:dyDescent="0.2">
      <c r="A20" s="1"/>
      <c r="B20" s="4" t="s">
        <v>39</v>
      </c>
      <c r="C20" s="4" t="s">
        <v>47</v>
      </c>
      <c r="D20" s="4" t="s">
        <v>30</v>
      </c>
      <c r="E20" s="4">
        <v>5</v>
      </c>
      <c r="F20" s="9">
        <v>19200</v>
      </c>
      <c r="G20" s="10" t="s">
        <v>31</v>
      </c>
      <c r="H20" s="11">
        <v>46125</v>
      </c>
      <c r="I20" s="4" t="s">
        <v>12</v>
      </c>
      <c r="J20" s="12" t="s">
        <v>32</v>
      </c>
      <c r="K20" s="12" t="s">
        <v>33</v>
      </c>
      <c r="L20" s="12" t="s">
        <v>3</v>
      </c>
      <c r="M20" s="12" t="s">
        <v>34</v>
      </c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38.25" x14ac:dyDescent="0.2">
      <c r="A21" s="1"/>
      <c r="B21" s="4" t="s">
        <v>48</v>
      </c>
      <c r="C21" s="4" t="s">
        <v>49</v>
      </c>
      <c r="D21" s="4" t="s">
        <v>30</v>
      </c>
      <c r="E21" s="4" t="s">
        <v>50</v>
      </c>
      <c r="F21" s="9">
        <v>35000</v>
      </c>
      <c r="G21" s="10" t="s">
        <v>51</v>
      </c>
      <c r="H21" s="4" t="s">
        <v>52</v>
      </c>
      <c r="I21" s="4" t="s">
        <v>12</v>
      </c>
      <c r="J21" s="12" t="s">
        <v>32</v>
      </c>
      <c r="K21" s="12" t="s">
        <v>53</v>
      </c>
      <c r="L21" s="12" t="s">
        <v>3</v>
      </c>
      <c r="M21" s="12" t="s">
        <v>34</v>
      </c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8.25" x14ac:dyDescent="0.2">
      <c r="A22" s="1"/>
      <c r="B22" s="4" t="s">
        <v>54</v>
      </c>
      <c r="C22" s="4" t="s">
        <v>55</v>
      </c>
      <c r="D22" s="4" t="s">
        <v>30</v>
      </c>
      <c r="E22" s="4" t="s">
        <v>50</v>
      </c>
      <c r="F22" s="9">
        <v>100000</v>
      </c>
      <c r="G22" s="10" t="s">
        <v>51</v>
      </c>
      <c r="H22" s="4" t="s">
        <v>52</v>
      </c>
      <c r="I22" s="4" t="s">
        <v>12</v>
      </c>
      <c r="J22" s="12" t="s">
        <v>32</v>
      </c>
      <c r="K22" s="12" t="s">
        <v>56</v>
      </c>
      <c r="L22" s="12" t="s">
        <v>3</v>
      </c>
      <c r="M22" s="12" t="s">
        <v>34</v>
      </c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38.25" x14ac:dyDescent="0.2">
      <c r="A23" s="1"/>
      <c r="B23" s="4" t="s">
        <v>48</v>
      </c>
      <c r="C23" s="4" t="s">
        <v>57</v>
      </c>
      <c r="D23" s="4" t="s">
        <v>30</v>
      </c>
      <c r="E23" s="4">
        <v>1</v>
      </c>
      <c r="F23" s="9">
        <v>30000</v>
      </c>
      <c r="G23" s="10" t="s">
        <v>51</v>
      </c>
      <c r="H23" s="4" t="s">
        <v>52</v>
      </c>
      <c r="I23" s="4" t="s">
        <v>12</v>
      </c>
      <c r="J23" s="12" t="s">
        <v>32</v>
      </c>
      <c r="K23" s="12" t="s">
        <v>58</v>
      </c>
      <c r="L23" s="12" t="s">
        <v>3</v>
      </c>
      <c r="M23" s="12" t="s">
        <v>34</v>
      </c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38.25" x14ac:dyDescent="0.2">
      <c r="A24" s="1"/>
      <c r="B24" s="4" t="s">
        <v>48</v>
      </c>
      <c r="C24" s="4" t="s">
        <v>59</v>
      </c>
      <c r="D24" s="4" t="s">
        <v>30</v>
      </c>
      <c r="E24" s="4">
        <v>1</v>
      </c>
      <c r="F24" s="9">
        <v>6000</v>
      </c>
      <c r="G24" s="10" t="s">
        <v>51</v>
      </c>
      <c r="H24" s="4" t="s">
        <v>52</v>
      </c>
      <c r="I24" s="4" t="s">
        <v>12</v>
      </c>
      <c r="J24" s="12" t="s">
        <v>32</v>
      </c>
      <c r="K24" s="12" t="s">
        <v>60</v>
      </c>
      <c r="L24" s="12" t="s">
        <v>3</v>
      </c>
      <c r="M24" s="12" t="s">
        <v>34</v>
      </c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38.25" x14ac:dyDescent="0.2">
      <c r="A25" s="1"/>
      <c r="B25" s="4" t="s">
        <v>61</v>
      </c>
      <c r="C25" s="4" t="s">
        <v>62</v>
      </c>
      <c r="D25" s="4" t="s">
        <v>30</v>
      </c>
      <c r="E25" s="4">
        <v>50</v>
      </c>
      <c r="F25" s="9">
        <v>250000</v>
      </c>
      <c r="G25" s="10" t="s">
        <v>31</v>
      </c>
      <c r="H25" s="4" t="s">
        <v>63</v>
      </c>
      <c r="I25" s="4" t="s">
        <v>12</v>
      </c>
      <c r="J25" s="12" t="s">
        <v>32</v>
      </c>
      <c r="K25" s="12" t="s">
        <v>58</v>
      </c>
      <c r="L25" s="12" t="s">
        <v>3</v>
      </c>
      <c r="M25" s="12" t="s">
        <v>34</v>
      </c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8.25" x14ac:dyDescent="0.2">
      <c r="A26" s="1"/>
      <c r="B26" s="4" t="s">
        <v>64</v>
      </c>
      <c r="C26" s="4" t="s">
        <v>65</v>
      </c>
      <c r="D26" s="4" t="s">
        <v>30</v>
      </c>
      <c r="E26" s="4">
        <v>8</v>
      </c>
      <c r="F26" s="9">
        <v>400</v>
      </c>
      <c r="G26" s="10" t="s">
        <v>31</v>
      </c>
      <c r="H26" s="11">
        <v>46143</v>
      </c>
      <c r="I26" s="4" t="s">
        <v>12</v>
      </c>
      <c r="J26" s="4" t="s">
        <v>32</v>
      </c>
      <c r="K26" s="4" t="s">
        <v>66</v>
      </c>
      <c r="L26" s="4" t="s">
        <v>3</v>
      </c>
      <c r="M26" s="4" t="s">
        <v>34</v>
      </c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8.25" x14ac:dyDescent="0.2">
      <c r="A27" s="1"/>
      <c r="B27" s="4" t="s">
        <v>64</v>
      </c>
      <c r="C27" s="4" t="s">
        <v>67</v>
      </c>
      <c r="D27" s="4" t="s">
        <v>30</v>
      </c>
      <c r="E27" s="4">
        <v>4</v>
      </c>
      <c r="F27" s="9">
        <v>1000</v>
      </c>
      <c r="G27" s="10" t="s">
        <v>31</v>
      </c>
      <c r="H27" s="11">
        <v>46204</v>
      </c>
      <c r="I27" s="4" t="s">
        <v>13</v>
      </c>
      <c r="J27" s="12" t="s">
        <v>32</v>
      </c>
      <c r="K27" s="12" t="s">
        <v>66</v>
      </c>
      <c r="L27" s="12" t="s">
        <v>3</v>
      </c>
      <c r="M27" s="12" t="s">
        <v>34</v>
      </c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8.25" x14ac:dyDescent="0.2">
      <c r="A28" s="1"/>
      <c r="B28" s="4" t="s">
        <v>68</v>
      </c>
      <c r="C28" s="8" t="s">
        <v>69</v>
      </c>
      <c r="D28" s="4" t="s">
        <v>30</v>
      </c>
      <c r="E28" s="4">
        <v>2</v>
      </c>
      <c r="F28" s="9">
        <v>1997.62</v>
      </c>
      <c r="G28" s="10" t="s">
        <v>31</v>
      </c>
      <c r="H28" s="11">
        <v>46205</v>
      </c>
      <c r="I28" s="4" t="s">
        <v>13</v>
      </c>
      <c r="J28" s="12" t="s">
        <v>32</v>
      </c>
      <c r="K28" s="12" t="s">
        <v>66</v>
      </c>
      <c r="L28" s="12" t="s">
        <v>3</v>
      </c>
      <c r="M28" s="12" t="s">
        <v>34</v>
      </c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38.25" x14ac:dyDescent="0.2">
      <c r="A29" s="1"/>
      <c r="B29" s="4" t="s">
        <v>68</v>
      </c>
      <c r="C29" s="8" t="s">
        <v>70</v>
      </c>
      <c r="D29" s="4" t="s">
        <v>30</v>
      </c>
      <c r="E29" s="4">
        <v>1</v>
      </c>
      <c r="F29" s="9">
        <v>2691.98</v>
      </c>
      <c r="G29" s="10" t="s">
        <v>31</v>
      </c>
      <c r="H29" s="11">
        <v>46206</v>
      </c>
      <c r="I29" s="4" t="s">
        <v>13</v>
      </c>
      <c r="J29" s="12" t="s">
        <v>32</v>
      </c>
      <c r="K29" s="12" t="s">
        <v>66</v>
      </c>
      <c r="L29" s="12" t="s">
        <v>3</v>
      </c>
      <c r="M29" s="12" t="s">
        <v>34</v>
      </c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8.25" x14ac:dyDescent="0.2">
      <c r="A30" s="1"/>
      <c r="B30" s="4" t="s">
        <v>68</v>
      </c>
      <c r="C30" s="8" t="s">
        <v>71</v>
      </c>
      <c r="D30" s="4" t="s">
        <v>30</v>
      </c>
      <c r="E30" s="4">
        <v>1</v>
      </c>
      <c r="F30" s="9">
        <v>1462.49</v>
      </c>
      <c r="G30" s="10" t="s">
        <v>31</v>
      </c>
      <c r="H30" s="11">
        <v>46207</v>
      </c>
      <c r="I30" s="4" t="s">
        <v>13</v>
      </c>
      <c r="J30" s="12" t="s">
        <v>32</v>
      </c>
      <c r="K30" s="12" t="s">
        <v>66</v>
      </c>
      <c r="L30" s="12" t="s">
        <v>3</v>
      </c>
      <c r="M30" s="12" t="s">
        <v>34</v>
      </c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8.25" x14ac:dyDescent="0.2">
      <c r="A31" s="1"/>
      <c r="B31" s="4" t="s">
        <v>68</v>
      </c>
      <c r="C31" s="8" t="s">
        <v>72</v>
      </c>
      <c r="D31" s="4" t="s">
        <v>30</v>
      </c>
      <c r="E31" s="4">
        <v>1</v>
      </c>
      <c r="F31" s="9">
        <v>457.71</v>
      </c>
      <c r="G31" s="10" t="s">
        <v>31</v>
      </c>
      <c r="H31" s="11">
        <v>46208</v>
      </c>
      <c r="I31" s="4" t="s">
        <v>13</v>
      </c>
      <c r="J31" s="12" t="s">
        <v>32</v>
      </c>
      <c r="K31" s="12" t="s">
        <v>66</v>
      </c>
      <c r="L31" s="12" t="s">
        <v>3</v>
      </c>
      <c r="M31" s="12" t="s">
        <v>34</v>
      </c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38.25" x14ac:dyDescent="0.2">
      <c r="A32" s="1"/>
      <c r="B32" s="4" t="s">
        <v>68</v>
      </c>
      <c r="C32" s="8" t="s">
        <v>73</v>
      </c>
      <c r="D32" s="4" t="s">
        <v>30</v>
      </c>
      <c r="E32" s="4">
        <v>2</v>
      </c>
      <c r="F32" s="9">
        <v>1529.91</v>
      </c>
      <c r="G32" s="10" t="s">
        <v>31</v>
      </c>
      <c r="H32" s="11">
        <v>46209</v>
      </c>
      <c r="I32" s="4" t="s">
        <v>13</v>
      </c>
      <c r="J32" s="12" t="s">
        <v>32</v>
      </c>
      <c r="K32" s="12" t="s">
        <v>66</v>
      </c>
      <c r="L32" s="12" t="s">
        <v>3</v>
      </c>
      <c r="M32" s="12" t="s">
        <v>34</v>
      </c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8.25" x14ac:dyDescent="0.2">
      <c r="A33" s="1"/>
      <c r="B33" s="4" t="s">
        <v>68</v>
      </c>
      <c r="C33" s="8" t="s">
        <v>74</v>
      </c>
      <c r="D33" s="4" t="s">
        <v>30</v>
      </c>
      <c r="E33" s="4">
        <v>2</v>
      </c>
      <c r="F33" s="9">
        <v>578</v>
      </c>
      <c r="G33" s="10" t="s">
        <v>31</v>
      </c>
      <c r="H33" s="11">
        <v>46210</v>
      </c>
      <c r="I33" s="4" t="s">
        <v>13</v>
      </c>
      <c r="J33" s="12" t="s">
        <v>32</v>
      </c>
      <c r="K33" s="12" t="s">
        <v>66</v>
      </c>
      <c r="L33" s="12" t="s">
        <v>3</v>
      </c>
      <c r="M33" s="12" t="s">
        <v>34</v>
      </c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38.25" x14ac:dyDescent="0.2">
      <c r="A34" s="1"/>
      <c r="B34" s="4" t="s">
        <v>68</v>
      </c>
      <c r="C34" s="8" t="s">
        <v>75</v>
      </c>
      <c r="D34" s="4" t="s">
        <v>30</v>
      </c>
      <c r="E34" s="4">
        <v>2</v>
      </c>
      <c r="F34" s="9">
        <v>131.36000000000001</v>
      </c>
      <c r="G34" s="10" t="s">
        <v>31</v>
      </c>
      <c r="H34" s="11">
        <v>46211</v>
      </c>
      <c r="I34" s="4" t="s">
        <v>12</v>
      </c>
      <c r="J34" s="12" t="s">
        <v>32</v>
      </c>
      <c r="K34" s="12" t="s">
        <v>43</v>
      </c>
      <c r="L34" s="12" t="s">
        <v>3</v>
      </c>
      <c r="M34" s="12" t="s">
        <v>34</v>
      </c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38.25" x14ac:dyDescent="0.2">
      <c r="A35" s="1"/>
      <c r="B35" s="4" t="s">
        <v>68</v>
      </c>
      <c r="C35" s="8" t="s">
        <v>76</v>
      </c>
      <c r="D35" s="4" t="s">
        <v>30</v>
      </c>
      <c r="E35" s="4">
        <v>4</v>
      </c>
      <c r="F35" s="9">
        <v>220.3</v>
      </c>
      <c r="G35" s="10" t="s">
        <v>31</v>
      </c>
      <c r="H35" s="11">
        <v>46212</v>
      </c>
      <c r="I35" s="4" t="s">
        <v>12</v>
      </c>
      <c r="J35" s="12" t="s">
        <v>32</v>
      </c>
      <c r="K35" s="12" t="s">
        <v>43</v>
      </c>
      <c r="L35" s="12" t="s">
        <v>3</v>
      </c>
      <c r="M35" s="12" t="s">
        <v>34</v>
      </c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38.25" x14ac:dyDescent="0.2">
      <c r="A36" s="1"/>
      <c r="B36" s="4" t="s">
        <v>68</v>
      </c>
      <c r="C36" s="8" t="s">
        <v>77</v>
      </c>
      <c r="D36" s="4" t="s">
        <v>30</v>
      </c>
      <c r="E36" s="4">
        <v>12</v>
      </c>
      <c r="F36" s="9">
        <v>340</v>
      </c>
      <c r="G36" s="10" t="s">
        <v>31</v>
      </c>
      <c r="H36" s="11">
        <v>46213</v>
      </c>
      <c r="I36" s="4" t="s">
        <v>12</v>
      </c>
      <c r="J36" s="12" t="s">
        <v>32</v>
      </c>
      <c r="K36" s="12" t="s">
        <v>43</v>
      </c>
      <c r="L36" s="12" t="s">
        <v>3</v>
      </c>
      <c r="M36" s="12" t="s">
        <v>34</v>
      </c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38.25" x14ac:dyDescent="0.2">
      <c r="A37" s="1"/>
      <c r="B37" s="4" t="s">
        <v>68</v>
      </c>
      <c r="C37" s="8" t="s">
        <v>78</v>
      </c>
      <c r="D37" s="4" t="s">
        <v>30</v>
      </c>
      <c r="E37" s="4">
        <v>5</v>
      </c>
      <c r="F37" s="9">
        <v>565.08000000000004</v>
      </c>
      <c r="G37" s="10" t="s">
        <v>31</v>
      </c>
      <c r="H37" s="11">
        <v>46214</v>
      </c>
      <c r="I37" s="4" t="s">
        <v>12</v>
      </c>
      <c r="J37" s="12" t="s">
        <v>32</v>
      </c>
      <c r="K37" s="12" t="s">
        <v>43</v>
      </c>
      <c r="L37" s="12" t="s">
        <v>3</v>
      </c>
      <c r="M37" s="12" t="s">
        <v>34</v>
      </c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38.25" x14ac:dyDescent="0.2">
      <c r="A38" s="1"/>
      <c r="B38" s="4" t="s">
        <v>68</v>
      </c>
      <c r="C38" s="8" t="s">
        <v>79</v>
      </c>
      <c r="D38" s="4" t="s">
        <v>30</v>
      </c>
      <c r="E38" s="4">
        <v>3</v>
      </c>
      <c r="F38" s="9">
        <v>186.15</v>
      </c>
      <c r="G38" s="10" t="s">
        <v>31</v>
      </c>
      <c r="H38" s="11">
        <v>46215</v>
      </c>
      <c r="I38" s="4" t="s">
        <v>12</v>
      </c>
      <c r="J38" s="12" t="s">
        <v>32</v>
      </c>
      <c r="K38" s="12" t="s">
        <v>43</v>
      </c>
      <c r="L38" s="12" t="s">
        <v>3</v>
      </c>
      <c r="M38" s="12" t="s">
        <v>34</v>
      </c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38.25" x14ac:dyDescent="0.2">
      <c r="A39" s="1"/>
      <c r="B39" s="4" t="s">
        <v>68</v>
      </c>
      <c r="C39" s="8" t="s">
        <v>80</v>
      </c>
      <c r="D39" s="4" t="s">
        <v>30</v>
      </c>
      <c r="E39" s="4">
        <v>10</v>
      </c>
      <c r="F39" s="9">
        <v>1078.8900000000001</v>
      </c>
      <c r="G39" s="10" t="s">
        <v>31</v>
      </c>
      <c r="H39" s="11">
        <v>46216</v>
      </c>
      <c r="I39" s="4" t="s">
        <v>13</v>
      </c>
      <c r="J39" s="12" t="s">
        <v>32</v>
      </c>
      <c r="K39" s="12" t="s">
        <v>66</v>
      </c>
      <c r="L39" s="12" t="s">
        <v>3</v>
      </c>
      <c r="M39" s="12" t="s">
        <v>34</v>
      </c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38.25" x14ac:dyDescent="0.2">
      <c r="A40" s="1"/>
      <c r="B40" s="4" t="s">
        <v>68</v>
      </c>
      <c r="C40" s="4" t="s">
        <v>81</v>
      </c>
      <c r="D40" s="4" t="s">
        <v>30</v>
      </c>
      <c r="E40" s="4">
        <v>1</v>
      </c>
      <c r="F40" s="9">
        <v>2133</v>
      </c>
      <c r="G40" s="10" t="s">
        <v>31</v>
      </c>
      <c r="H40" s="11">
        <v>46217</v>
      </c>
      <c r="I40" s="4" t="s">
        <v>13</v>
      </c>
      <c r="J40" s="12" t="s">
        <v>32</v>
      </c>
      <c r="K40" s="12" t="s">
        <v>66</v>
      </c>
      <c r="L40" s="12" t="s">
        <v>3</v>
      </c>
      <c r="M40" s="12" t="s">
        <v>34</v>
      </c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38.25" x14ac:dyDescent="0.2">
      <c r="A41" s="1"/>
      <c r="B41" s="4" t="s">
        <v>82</v>
      </c>
      <c r="C41" s="4" t="s">
        <v>83</v>
      </c>
      <c r="D41" s="4" t="s">
        <v>30</v>
      </c>
      <c r="E41" s="4">
        <v>1</v>
      </c>
      <c r="F41" s="9">
        <v>579</v>
      </c>
      <c r="G41" s="10" t="s">
        <v>31</v>
      </c>
      <c r="H41" s="11">
        <v>46143</v>
      </c>
      <c r="I41" s="4" t="s">
        <v>12</v>
      </c>
      <c r="J41" s="4" t="s">
        <v>32</v>
      </c>
      <c r="K41" s="4" t="s">
        <v>43</v>
      </c>
      <c r="L41" s="4" t="s">
        <v>3</v>
      </c>
      <c r="M41" s="4" t="s">
        <v>34</v>
      </c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38.25" x14ac:dyDescent="0.2">
      <c r="A42" s="1"/>
      <c r="B42" s="4" t="s">
        <v>82</v>
      </c>
      <c r="C42" s="4" t="s">
        <v>84</v>
      </c>
      <c r="D42" s="4" t="s">
        <v>30</v>
      </c>
      <c r="E42" s="4">
        <v>20</v>
      </c>
      <c r="F42" s="9">
        <v>380</v>
      </c>
      <c r="G42" s="10" t="s">
        <v>31</v>
      </c>
      <c r="H42" s="11">
        <v>46144</v>
      </c>
      <c r="I42" s="4" t="s">
        <v>12</v>
      </c>
      <c r="J42" s="4" t="s">
        <v>32</v>
      </c>
      <c r="K42" s="4" t="s">
        <v>43</v>
      </c>
      <c r="L42" s="4" t="s">
        <v>3</v>
      </c>
      <c r="M42" s="4" t="s">
        <v>34</v>
      </c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38.25" x14ac:dyDescent="0.2">
      <c r="A43" s="1"/>
      <c r="B43" s="4" t="s">
        <v>85</v>
      </c>
      <c r="C43" s="4" t="s">
        <v>86</v>
      </c>
      <c r="D43" s="4" t="s">
        <v>30</v>
      </c>
      <c r="E43" s="4">
        <v>3</v>
      </c>
      <c r="F43" s="9">
        <v>1820.55</v>
      </c>
      <c r="G43" s="10" t="s">
        <v>31</v>
      </c>
      <c r="H43" s="11">
        <v>46113</v>
      </c>
      <c r="I43" s="4" t="s">
        <v>13</v>
      </c>
      <c r="J43" s="4" t="s">
        <v>32</v>
      </c>
      <c r="K43" s="4" t="s">
        <v>66</v>
      </c>
      <c r="L43" s="4" t="s">
        <v>3</v>
      </c>
      <c r="M43" s="4" t="s">
        <v>34</v>
      </c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38.25" x14ac:dyDescent="0.2">
      <c r="A44" s="1"/>
      <c r="B44" s="4" t="s">
        <v>85</v>
      </c>
      <c r="C44" s="4" t="s">
        <v>87</v>
      </c>
      <c r="D44" s="4" t="s">
        <v>30</v>
      </c>
      <c r="E44" s="4">
        <v>2</v>
      </c>
      <c r="F44" s="9">
        <v>11726.92</v>
      </c>
      <c r="G44" s="10" t="s">
        <v>31</v>
      </c>
      <c r="H44" s="11">
        <v>46114</v>
      </c>
      <c r="I44" s="4" t="s">
        <v>13</v>
      </c>
      <c r="J44" s="4" t="s">
        <v>32</v>
      </c>
      <c r="K44" s="4" t="s">
        <v>66</v>
      </c>
      <c r="L44" s="4" t="s">
        <v>3</v>
      </c>
      <c r="M44" s="4" t="s">
        <v>34</v>
      </c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38.25" x14ac:dyDescent="0.2">
      <c r="A45" s="1"/>
      <c r="B45" s="4" t="s">
        <v>85</v>
      </c>
      <c r="C45" s="4" t="s">
        <v>88</v>
      </c>
      <c r="D45" s="4" t="s">
        <v>30</v>
      </c>
      <c r="E45" s="4">
        <v>2</v>
      </c>
      <c r="F45" s="9">
        <v>8958</v>
      </c>
      <c r="G45" s="10" t="s">
        <v>31</v>
      </c>
      <c r="H45" s="11">
        <v>46115</v>
      </c>
      <c r="I45" s="4" t="s">
        <v>13</v>
      </c>
      <c r="J45" s="4" t="s">
        <v>32</v>
      </c>
      <c r="K45" s="4" t="s">
        <v>66</v>
      </c>
      <c r="L45" s="4" t="s">
        <v>3</v>
      </c>
      <c r="M45" s="4" t="s">
        <v>34</v>
      </c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38.25" x14ac:dyDescent="0.2">
      <c r="A46" s="1"/>
      <c r="B46" s="4" t="s">
        <v>85</v>
      </c>
      <c r="C46" s="4" t="s">
        <v>89</v>
      </c>
      <c r="D46" s="4" t="s">
        <v>30</v>
      </c>
      <c r="E46" s="4">
        <v>1</v>
      </c>
      <c r="F46" s="9">
        <v>1045</v>
      </c>
      <c r="G46" s="10" t="s">
        <v>31</v>
      </c>
      <c r="H46" s="11">
        <v>46116</v>
      </c>
      <c r="I46" s="4" t="s">
        <v>13</v>
      </c>
      <c r="J46" s="4" t="s">
        <v>32</v>
      </c>
      <c r="K46" s="4" t="s">
        <v>66</v>
      </c>
      <c r="L46" s="4" t="s">
        <v>3</v>
      </c>
      <c r="M46" s="4" t="s">
        <v>34</v>
      </c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38.25" x14ac:dyDescent="0.2">
      <c r="A47" s="1"/>
      <c r="B47" s="4" t="s">
        <v>85</v>
      </c>
      <c r="C47" s="4" t="s">
        <v>90</v>
      </c>
      <c r="D47" s="4" t="s">
        <v>30</v>
      </c>
      <c r="E47" s="4">
        <v>1</v>
      </c>
      <c r="F47" s="9">
        <v>3000</v>
      </c>
      <c r="G47" s="10" t="s">
        <v>31</v>
      </c>
      <c r="H47" s="11">
        <v>46117</v>
      </c>
      <c r="I47" s="4" t="s">
        <v>13</v>
      </c>
      <c r="J47" s="4" t="s">
        <v>32</v>
      </c>
      <c r="K47" s="4" t="s">
        <v>66</v>
      </c>
      <c r="L47" s="4" t="s">
        <v>3</v>
      </c>
      <c r="M47" s="4" t="s">
        <v>34</v>
      </c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38.25" x14ac:dyDescent="0.2">
      <c r="A48" s="1"/>
      <c r="B48" s="4" t="s">
        <v>85</v>
      </c>
      <c r="C48" s="4" t="s">
        <v>91</v>
      </c>
      <c r="D48" s="4" t="s">
        <v>30</v>
      </c>
      <c r="E48" s="4">
        <v>1</v>
      </c>
      <c r="F48" s="9">
        <v>3000</v>
      </c>
      <c r="G48" s="10" t="s">
        <v>31</v>
      </c>
      <c r="H48" s="11">
        <v>46118</v>
      </c>
      <c r="I48" s="4" t="s">
        <v>13</v>
      </c>
      <c r="J48" s="4" t="s">
        <v>32</v>
      </c>
      <c r="K48" s="4" t="s">
        <v>66</v>
      </c>
      <c r="L48" s="4" t="s">
        <v>3</v>
      </c>
      <c r="M48" s="4" t="s">
        <v>34</v>
      </c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38.25" x14ac:dyDescent="0.2">
      <c r="A49" s="1"/>
      <c r="B49" s="4" t="s">
        <v>85</v>
      </c>
      <c r="C49" s="4" t="s">
        <v>92</v>
      </c>
      <c r="D49" s="4" t="s">
        <v>30</v>
      </c>
      <c r="E49" s="4">
        <v>2</v>
      </c>
      <c r="F49" s="9">
        <v>6000</v>
      </c>
      <c r="G49" s="10" t="s">
        <v>31</v>
      </c>
      <c r="H49" s="11">
        <v>46119</v>
      </c>
      <c r="I49" s="4" t="s">
        <v>13</v>
      </c>
      <c r="J49" s="4" t="s">
        <v>32</v>
      </c>
      <c r="K49" s="4" t="s">
        <v>66</v>
      </c>
      <c r="L49" s="4" t="s">
        <v>3</v>
      </c>
      <c r="M49" s="4" t="s">
        <v>34</v>
      </c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38.25" x14ac:dyDescent="0.2">
      <c r="A50" s="1"/>
      <c r="B50" s="4" t="s">
        <v>93</v>
      </c>
      <c r="C50" s="4" t="s">
        <v>94</v>
      </c>
      <c r="D50" s="4" t="s">
        <v>30</v>
      </c>
      <c r="E50" s="4">
        <v>50</v>
      </c>
      <c r="F50" s="9">
        <v>750</v>
      </c>
      <c r="G50" s="10" t="s">
        <v>31</v>
      </c>
      <c r="H50" s="11">
        <v>46120</v>
      </c>
      <c r="I50" s="4" t="s">
        <v>12</v>
      </c>
      <c r="J50" s="4" t="s">
        <v>32</v>
      </c>
      <c r="K50" s="4" t="s">
        <v>43</v>
      </c>
      <c r="L50" s="4" t="s">
        <v>3</v>
      </c>
      <c r="M50" s="4" t="s">
        <v>34</v>
      </c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38.25" x14ac:dyDescent="0.2">
      <c r="A51" s="1"/>
      <c r="B51" s="4" t="s">
        <v>93</v>
      </c>
      <c r="C51" s="4" t="s">
        <v>95</v>
      </c>
      <c r="D51" s="4" t="s">
        <v>30</v>
      </c>
      <c r="E51" s="4">
        <v>60</v>
      </c>
      <c r="F51" s="9">
        <v>240</v>
      </c>
      <c r="G51" s="10" t="s">
        <v>31</v>
      </c>
      <c r="H51" s="11">
        <v>46121</v>
      </c>
      <c r="I51" s="4" t="s">
        <v>12</v>
      </c>
      <c r="J51" s="4" t="s">
        <v>32</v>
      </c>
      <c r="K51" s="4" t="s">
        <v>43</v>
      </c>
      <c r="L51" s="4" t="s">
        <v>3</v>
      </c>
      <c r="M51" s="4" t="s">
        <v>34</v>
      </c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38.25" x14ac:dyDescent="0.2">
      <c r="A52" s="1"/>
      <c r="B52" s="4" t="s">
        <v>96</v>
      </c>
      <c r="C52" s="4" t="s">
        <v>97</v>
      </c>
      <c r="D52" s="4" t="s">
        <v>30</v>
      </c>
      <c r="E52" s="4">
        <v>1</v>
      </c>
      <c r="F52" s="9">
        <v>2365.5</v>
      </c>
      <c r="G52" s="10" t="s">
        <v>31</v>
      </c>
      <c r="H52" s="11">
        <v>46235</v>
      </c>
      <c r="I52" s="4" t="s">
        <v>13</v>
      </c>
      <c r="J52" s="12" t="s">
        <v>32</v>
      </c>
      <c r="K52" s="12" t="s">
        <v>66</v>
      </c>
      <c r="L52" s="12" t="s">
        <v>3</v>
      </c>
      <c r="M52" s="12" t="s">
        <v>34</v>
      </c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38.25" x14ac:dyDescent="0.2">
      <c r="A53" s="1"/>
      <c r="B53" s="4" t="s">
        <v>96</v>
      </c>
      <c r="C53" s="4" t="s">
        <v>98</v>
      </c>
      <c r="D53" s="4" t="s">
        <v>30</v>
      </c>
      <c r="E53" s="4">
        <v>1</v>
      </c>
      <c r="F53" s="9">
        <v>448</v>
      </c>
      <c r="G53" s="10" t="s">
        <v>31</v>
      </c>
      <c r="H53" s="11">
        <v>46236</v>
      </c>
      <c r="I53" s="4" t="s">
        <v>13</v>
      </c>
      <c r="J53" s="12" t="s">
        <v>32</v>
      </c>
      <c r="K53" s="12" t="s">
        <v>66</v>
      </c>
      <c r="L53" s="12" t="s">
        <v>3</v>
      </c>
      <c r="M53" s="12" t="s">
        <v>34</v>
      </c>
      <c r="N53" s="1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38.25" x14ac:dyDescent="0.2">
      <c r="A54" s="1"/>
      <c r="B54" s="4" t="s">
        <v>96</v>
      </c>
      <c r="C54" s="4" t="s">
        <v>99</v>
      </c>
      <c r="D54" s="4" t="s">
        <v>30</v>
      </c>
      <c r="E54" s="4">
        <v>1</v>
      </c>
      <c r="F54" s="9">
        <v>7500</v>
      </c>
      <c r="G54" s="10" t="s">
        <v>31</v>
      </c>
      <c r="H54" s="11">
        <v>46237</v>
      </c>
      <c r="I54" s="4" t="s">
        <v>13</v>
      </c>
      <c r="J54" s="12" t="s">
        <v>32</v>
      </c>
      <c r="K54" s="12" t="s">
        <v>66</v>
      </c>
      <c r="L54" s="12" t="s">
        <v>3</v>
      </c>
      <c r="M54" s="12" t="s">
        <v>34</v>
      </c>
      <c r="N54" s="1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38.25" x14ac:dyDescent="0.2">
      <c r="A55" s="1"/>
      <c r="B55" s="4" t="s">
        <v>96</v>
      </c>
      <c r="C55" s="4" t="s">
        <v>100</v>
      </c>
      <c r="D55" s="4" t="s">
        <v>30</v>
      </c>
      <c r="E55" s="4">
        <v>1</v>
      </c>
      <c r="F55" s="9">
        <v>1323</v>
      </c>
      <c r="G55" s="10" t="s">
        <v>31</v>
      </c>
      <c r="H55" s="11">
        <v>46238</v>
      </c>
      <c r="I55" s="4" t="s">
        <v>13</v>
      </c>
      <c r="J55" s="12" t="s">
        <v>32</v>
      </c>
      <c r="K55" s="12" t="s">
        <v>66</v>
      </c>
      <c r="L55" s="12" t="s">
        <v>3</v>
      </c>
      <c r="M55" s="12" t="s">
        <v>34</v>
      </c>
      <c r="N55" s="1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38.25" x14ac:dyDescent="0.2">
      <c r="A56" s="1"/>
      <c r="B56" s="4" t="s">
        <v>96</v>
      </c>
      <c r="C56" s="4" t="s">
        <v>101</v>
      </c>
      <c r="D56" s="4" t="s">
        <v>30</v>
      </c>
      <c r="E56" s="4">
        <v>1</v>
      </c>
      <c r="F56" s="9">
        <v>27997</v>
      </c>
      <c r="G56" s="10" t="s">
        <v>31</v>
      </c>
      <c r="H56" s="11">
        <v>46239</v>
      </c>
      <c r="I56" s="4" t="s">
        <v>13</v>
      </c>
      <c r="J56" s="12" t="s">
        <v>32</v>
      </c>
      <c r="K56" s="12" t="s">
        <v>66</v>
      </c>
      <c r="L56" s="12" t="s">
        <v>3</v>
      </c>
      <c r="M56" s="12" t="s">
        <v>34</v>
      </c>
      <c r="N56" s="1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38.25" x14ac:dyDescent="0.2">
      <c r="A57" s="1"/>
      <c r="B57" s="4" t="s">
        <v>96</v>
      </c>
      <c r="C57" s="4" t="s">
        <v>102</v>
      </c>
      <c r="D57" s="4" t="s">
        <v>30</v>
      </c>
      <c r="E57" s="4">
        <v>1</v>
      </c>
      <c r="F57" s="9">
        <v>6054</v>
      </c>
      <c r="G57" s="10" t="s">
        <v>31</v>
      </c>
      <c r="H57" s="11">
        <v>46240</v>
      </c>
      <c r="I57" s="4" t="s">
        <v>13</v>
      </c>
      <c r="J57" s="12" t="s">
        <v>32</v>
      </c>
      <c r="K57" s="12" t="s">
        <v>66</v>
      </c>
      <c r="L57" s="12" t="s">
        <v>3</v>
      </c>
      <c r="M57" s="12" t="s">
        <v>34</v>
      </c>
      <c r="N57" s="1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38.25" x14ac:dyDescent="0.2">
      <c r="A58" s="1"/>
      <c r="B58" s="4" t="s">
        <v>96</v>
      </c>
      <c r="C58" s="4" t="s">
        <v>103</v>
      </c>
      <c r="D58" s="4" t="s">
        <v>30</v>
      </c>
      <c r="E58" s="4">
        <v>1</v>
      </c>
      <c r="F58" s="9">
        <v>2499</v>
      </c>
      <c r="G58" s="10" t="s">
        <v>31</v>
      </c>
      <c r="H58" s="11">
        <v>46241</v>
      </c>
      <c r="I58" s="4" t="s">
        <v>13</v>
      </c>
      <c r="J58" s="12" t="s">
        <v>32</v>
      </c>
      <c r="K58" s="12" t="s">
        <v>66</v>
      </c>
      <c r="L58" s="12" t="s">
        <v>3</v>
      </c>
      <c r="M58" s="12" t="s">
        <v>34</v>
      </c>
      <c r="N58" s="1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38.25" x14ac:dyDescent="0.2">
      <c r="A59" s="1"/>
      <c r="B59" s="4" t="s">
        <v>85</v>
      </c>
      <c r="C59" s="4" t="s">
        <v>104</v>
      </c>
      <c r="D59" s="4" t="s">
        <v>30</v>
      </c>
      <c r="E59" s="4">
        <v>1</v>
      </c>
      <c r="F59" s="9">
        <v>33850</v>
      </c>
      <c r="G59" s="10" t="s">
        <v>31</v>
      </c>
      <c r="H59" s="11">
        <v>46296</v>
      </c>
      <c r="I59" s="4" t="s">
        <v>13</v>
      </c>
      <c r="J59" s="12" t="s">
        <v>32</v>
      </c>
      <c r="K59" s="12" t="s">
        <v>66</v>
      </c>
      <c r="L59" s="12" t="s">
        <v>3</v>
      </c>
      <c r="M59" s="12" t="s">
        <v>34</v>
      </c>
      <c r="N59" s="1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38.25" x14ac:dyDescent="0.2">
      <c r="A60" s="1"/>
      <c r="B60" s="4" t="s">
        <v>85</v>
      </c>
      <c r="C60" s="4" t="s">
        <v>105</v>
      </c>
      <c r="D60" s="4" t="s">
        <v>30</v>
      </c>
      <c r="E60" s="4">
        <v>1</v>
      </c>
      <c r="F60" s="9">
        <v>34250</v>
      </c>
      <c r="G60" s="10" t="s">
        <v>31</v>
      </c>
      <c r="H60" s="11">
        <v>46297</v>
      </c>
      <c r="I60" s="4" t="s">
        <v>13</v>
      </c>
      <c r="J60" s="12" t="s">
        <v>32</v>
      </c>
      <c r="K60" s="12" t="s">
        <v>66</v>
      </c>
      <c r="L60" s="12" t="s">
        <v>3</v>
      </c>
      <c r="M60" s="12" t="s">
        <v>34</v>
      </c>
      <c r="N60" s="1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38.25" x14ac:dyDescent="0.2">
      <c r="A61" s="1"/>
      <c r="B61" s="4" t="s">
        <v>85</v>
      </c>
      <c r="C61" s="4" t="s">
        <v>106</v>
      </c>
      <c r="D61" s="4" t="s">
        <v>30</v>
      </c>
      <c r="E61" s="4">
        <v>1</v>
      </c>
      <c r="F61" s="9">
        <v>34980</v>
      </c>
      <c r="G61" s="10" t="s">
        <v>31</v>
      </c>
      <c r="H61" s="11">
        <v>46298</v>
      </c>
      <c r="I61" s="4" t="s">
        <v>13</v>
      </c>
      <c r="J61" s="12" t="s">
        <v>32</v>
      </c>
      <c r="K61" s="12" t="s">
        <v>66</v>
      </c>
      <c r="L61" s="12" t="s">
        <v>3</v>
      </c>
      <c r="M61" s="12" t="s">
        <v>34</v>
      </c>
      <c r="N61" s="1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38.25" x14ac:dyDescent="0.2">
      <c r="A62" s="1"/>
      <c r="B62" s="4" t="s">
        <v>85</v>
      </c>
      <c r="C62" s="4" t="s">
        <v>107</v>
      </c>
      <c r="D62" s="4" t="s">
        <v>30</v>
      </c>
      <c r="E62" s="4">
        <v>1</v>
      </c>
      <c r="F62" s="9">
        <v>35250</v>
      </c>
      <c r="G62" s="10" t="s">
        <v>31</v>
      </c>
      <c r="H62" s="11">
        <v>46299</v>
      </c>
      <c r="I62" s="4" t="s">
        <v>13</v>
      </c>
      <c r="J62" s="12" t="s">
        <v>32</v>
      </c>
      <c r="K62" s="12" t="s">
        <v>66</v>
      </c>
      <c r="L62" s="12" t="s">
        <v>3</v>
      </c>
      <c r="M62" s="12" t="s">
        <v>34</v>
      </c>
      <c r="N62" s="1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38.25" x14ac:dyDescent="0.2">
      <c r="A63" s="1"/>
      <c r="B63" s="4" t="s">
        <v>85</v>
      </c>
      <c r="C63" s="4" t="s">
        <v>108</v>
      </c>
      <c r="D63" s="4" t="s">
        <v>30</v>
      </c>
      <c r="E63" s="4">
        <v>1</v>
      </c>
      <c r="F63" s="9">
        <v>670</v>
      </c>
      <c r="G63" s="10" t="s">
        <v>31</v>
      </c>
      <c r="H63" s="11">
        <v>46300</v>
      </c>
      <c r="I63" s="4" t="s">
        <v>13</v>
      </c>
      <c r="J63" s="12" t="s">
        <v>32</v>
      </c>
      <c r="K63" s="12" t="s">
        <v>66</v>
      </c>
      <c r="L63" s="12" t="s">
        <v>3</v>
      </c>
      <c r="M63" s="12" t="s">
        <v>34</v>
      </c>
      <c r="N63" s="1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38.25" x14ac:dyDescent="0.2">
      <c r="A64" s="1"/>
      <c r="B64" s="4" t="s">
        <v>85</v>
      </c>
      <c r="C64" s="4" t="s">
        <v>109</v>
      </c>
      <c r="D64" s="4" t="s">
        <v>30</v>
      </c>
      <c r="E64" s="4">
        <v>4</v>
      </c>
      <c r="F64" s="9">
        <v>100</v>
      </c>
      <c r="G64" s="10" t="s">
        <v>31</v>
      </c>
      <c r="H64" s="11">
        <v>46301</v>
      </c>
      <c r="I64" s="4" t="s">
        <v>13</v>
      </c>
      <c r="J64" s="12" t="s">
        <v>32</v>
      </c>
      <c r="K64" s="12" t="s">
        <v>66</v>
      </c>
      <c r="L64" s="12" t="s">
        <v>3</v>
      </c>
      <c r="M64" s="12" t="s">
        <v>34</v>
      </c>
      <c r="N64" s="1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38.25" x14ac:dyDescent="0.2">
      <c r="A65" s="1"/>
      <c r="B65" s="4" t="s">
        <v>85</v>
      </c>
      <c r="C65" s="4" t="s">
        <v>110</v>
      </c>
      <c r="D65" s="4" t="s">
        <v>30</v>
      </c>
      <c r="E65" s="4">
        <v>4</v>
      </c>
      <c r="F65" s="9">
        <v>150</v>
      </c>
      <c r="G65" s="10" t="s">
        <v>31</v>
      </c>
      <c r="H65" s="11">
        <v>46302</v>
      </c>
      <c r="I65" s="4" t="s">
        <v>13</v>
      </c>
      <c r="J65" s="12" t="s">
        <v>32</v>
      </c>
      <c r="K65" s="12" t="s">
        <v>66</v>
      </c>
      <c r="L65" s="12" t="s">
        <v>3</v>
      </c>
      <c r="M65" s="12" t="s">
        <v>34</v>
      </c>
      <c r="N65" s="1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8.25" x14ac:dyDescent="0.2">
      <c r="A66" s="1"/>
      <c r="B66" s="4" t="s">
        <v>85</v>
      </c>
      <c r="C66" s="8" t="s">
        <v>111</v>
      </c>
      <c r="D66" s="4" t="s">
        <v>30</v>
      </c>
      <c r="E66" s="4">
        <v>4</v>
      </c>
      <c r="F66" s="9">
        <v>104</v>
      </c>
      <c r="G66" s="10" t="s">
        <v>31</v>
      </c>
      <c r="H66" s="11">
        <v>46303</v>
      </c>
      <c r="I66" s="4" t="s">
        <v>13</v>
      </c>
      <c r="J66" s="12" t="s">
        <v>32</v>
      </c>
      <c r="K66" s="12" t="s">
        <v>66</v>
      </c>
      <c r="L66" s="12" t="s">
        <v>3</v>
      </c>
      <c r="M66" s="12" t="s">
        <v>34</v>
      </c>
      <c r="N66" s="1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38.25" x14ac:dyDescent="0.2">
      <c r="A67" s="1"/>
      <c r="B67" s="4" t="s">
        <v>85</v>
      </c>
      <c r="C67" s="8" t="s">
        <v>111</v>
      </c>
      <c r="D67" s="4" t="s">
        <v>30</v>
      </c>
      <c r="E67" s="4">
        <v>4</v>
      </c>
      <c r="F67" s="9">
        <v>104</v>
      </c>
      <c r="G67" s="10" t="s">
        <v>31</v>
      </c>
      <c r="H67" s="11">
        <v>46304</v>
      </c>
      <c r="I67" s="4" t="s">
        <v>13</v>
      </c>
      <c r="J67" s="12" t="s">
        <v>32</v>
      </c>
      <c r="K67" s="12" t="s">
        <v>66</v>
      </c>
      <c r="L67" s="12" t="s">
        <v>3</v>
      </c>
      <c r="M67" s="12" t="s">
        <v>34</v>
      </c>
      <c r="N67" s="1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38.25" x14ac:dyDescent="0.2">
      <c r="A68" s="1"/>
      <c r="B68" s="4" t="s">
        <v>85</v>
      </c>
      <c r="C68" s="8" t="s">
        <v>112</v>
      </c>
      <c r="D68" s="4" t="s">
        <v>30</v>
      </c>
      <c r="E68" s="4">
        <v>6</v>
      </c>
      <c r="F68" s="9">
        <v>311.39999999999998</v>
      </c>
      <c r="G68" s="10" t="s">
        <v>31</v>
      </c>
      <c r="H68" s="11">
        <v>46305</v>
      </c>
      <c r="I68" s="4" t="s">
        <v>13</v>
      </c>
      <c r="J68" s="12" t="s">
        <v>32</v>
      </c>
      <c r="K68" s="12" t="s">
        <v>66</v>
      </c>
      <c r="L68" s="12" t="s">
        <v>3</v>
      </c>
      <c r="M68" s="12" t="s">
        <v>34</v>
      </c>
      <c r="N68" s="1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38.25" x14ac:dyDescent="0.2">
      <c r="A69" s="1"/>
      <c r="B69" s="4" t="s">
        <v>85</v>
      </c>
      <c r="C69" s="8" t="s">
        <v>113</v>
      </c>
      <c r="D69" s="4" t="s">
        <v>30</v>
      </c>
      <c r="E69" s="4">
        <v>1</v>
      </c>
      <c r="F69" s="9">
        <v>1888</v>
      </c>
      <c r="G69" s="10" t="s">
        <v>31</v>
      </c>
      <c r="H69" s="11">
        <v>46306</v>
      </c>
      <c r="I69" s="4" t="s">
        <v>13</v>
      </c>
      <c r="J69" s="12" t="s">
        <v>32</v>
      </c>
      <c r="K69" s="12" t="s">
        <v>66</v>
      </c>
      <c r="L69" s="12" t="s">
        <v>3</v>
      </c>
      <c r="M69" s="12" t="s">
        <v>34</v>
      </c>
      <c r="N69" s="1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38.25" x14ac:dyDescent="0.2">
      <c r="A70" s="1"/>
      <c r="B70" s="4" t="s">
        <v>85</v>
      </c>
      <c r="C70" s="8" t="s">
        <v>113</v>
      </c>
      <c r="D70" s="4" t="s">
        <v>30</v>
      </c>
      <c r="E70" s="4">
        <v>1</v>
      </c>
      <c r="F70" s="9">
        <v>1888</v>
      </c>
      <c r="G70" s="10" t="s">
        <v>31</v>
      </c>
      <c r="H70" s="11">
        <v>46307</v>
      </c>
      <c r="I70" s="4" t="s">
        <v>13</v>
      </c>
      <c r="J70" s="12" t="s">
        <v>32</v>
      </c>
      <c r="K70" s="12" t="s">
        <v>66</v>
      </c>
      <c r="L70" s="12" t="s">
        <v>3</v>
      </c>
      <c r="M70" s="12" t="s">
        <v>34</v>
      </c>
      <c r="N70" s="1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38.25" x14ac:dyDescent="0.2">
      <c r="A71" s="1"/>
      <c r="B71" s="4" t="s">
        <v>85</v>
      </c>
      <c r="C71" s="8" t="s">
        <v>114</v>
      </c>
      <c r="D71" s="4" t="s">
        <v>30</v>
      </c>
      <c r="E71" s="4">
        <v>1</v>
      </c>
      <c r="F71" s="9">
        <v>189</v>
      </c>
      <c r="G71" s="10" t="s">
        <v>31</v>
      </c>
      <c r="H71" s="11">
        <v>46308</v>
      </c>
      <c r="I71" s="4" t="s">
        <v>13</v>
      </c>
      <c r="J71" s="12" t="s">
        <v>32</v>
      </c>
      <c r="K71" s="12" t="s">
        <v>66</v>
      </c>
      <c r="L71" s="12" t="s">
        <v>3</v>
      </c>
      <c r="M71" s="12" t="s">
        <v>34</v>
      </c>
      <c r="N71" s="1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38.25" x14ac:dyDescent="0.2">
      <c r="A72" s="1"/>
      <c r="B72" s="4" t="s">
        <v>85</v>
      </c>
      <c r="C72" s="8" t="s">
        <v>114</v>
      </c>
      <c r="D72" s="4" t="s">
        <v>30</v>
      </c>
      <c r="E72" s="4">
        <v>1</v>
      </c>
      <c r="F72" s="9">
        <v>189</v>
      </c>
      <c r="G72" s="10" t="s">
        <v>31</v>
      </c>
      <c r="H72" s="11">
        <v>46309</v>
      </c>
      <c r="I72" s="4" t="s">
        <v>13</v>
      </c>
      <c r="J72" s="12" t="s">
        <v>32</v>
      </c>
      <c r="K72" s="12" t="s">
        <v>66</v>
      </c>
      <c r="L72" s="12" t="s">
        <v>3</v>
      </c>
      <c r="M72" s="12" t="s">
        <v>34</v>
      </c>
      <c r="N72" s="1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38.25" x14ac:dyDescent="0.2">
      <c r="A73" s="1"/>
      <c r="B73" s="4" t="s">
        <v>85</v>
      </c>
      <c r="C73" s="8" t="s">
        <v>115</v>
      </c>
      <c r="D73" s="4" t="s">
        <v>30</v>
      </c>
      <c r="E73" s="4">
        <v>1</v>
      </c>
      <c r="F73" s="9">
        <v>145.80000000000001</v>
      </c>
      <c r="G73" s="10" t="s">
        <v>31</v>
      </c>
      <c r="H73" s="11">
        <v>46310</v>
      </c>
      <c r="I73" s="4" t="s">
        <v>13</v>
      </c>
      <c r="J73" s="12" t="s">
        <v>32</v>
      </c>
      <c r="K73" s="12" t="s">
        <v>66</v>
      </c>
      <c r="L73" s="12" t="s">
        <v>3</v>
      </c>
      <c r="M73" s="12" t="s">
        <v>34</v>
      </c>
      <c r="N73" s="1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38.25" x14ac:dyDescent="0.2">
      <c r="A74" s="1"/>
      <c r="B74" s="4" t="s">
        <v>85</v>
      </c>
      <c r="C74" s="8" t="s">
        <v>115</v>
      </c>
      <c r="D74" s="4" t="s">
        <v>30</v>
      </c>
      <c r="E74" s="4">
        <v>1</v>
      </c>
      <c r="F74" s="9">
        <v>145.80000000000001</v>
      </c>
      <c r="G74" s="10" t="s">
        <v>31</v>
      </c>
      <c r="H74" s="11">
        <v>46311</v>
      </c>
      <c r="I74" s="4" t="s">
        <v>13</v>
      </c>
      <c r="J74" s="12" t="s">
        <v>32</v>
      </c>
      <c r="K74" s="12" t="s">
        <v>66</v>
      </c>
      <c r="L74" s="12" t="s">
        <v>3</v>
      </c>
      <c r="M74" s="12" t="s">
        <v>34</v>
      </c>
      <c r="N74" s="1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38.25" x14ac:dyDescent="0.2">
      <c r="A75" s="1"/>
      <c r="B75" s="4" t="s">
        <v>85</v>
      </c>
      <c r="C75" s="4" t="s">
        <v>116</v>
      </c>
      <c r="D75" s="4" t="s">
        <v>30</v>
      </c>
      <c r="E75" s="4">
        <v>1</v>
      </c>
      <c r="F75" s="9">
        <v>1406</v>
      </c>
      <c r="G75" s="10" t="s">
        <v>31</v>
      </c>
      <c r="H75" s="11">
        <v>46312</v>
      </c>
      <c r="I75" s="4" t="s">
        <v>13</v>
      </c>
      <c r="J75" s="12" t="s">
        <v>32</v>
      </c>
      <c r="K75" s="12" t="s">
        <v>66</v>
      </c>
      <c r="L75" s="12" t="s">
        <v>3</v>
      </c>
      <c r="M75" s="12" t="s">
        <v>34</v>
      </c>
      <c r="N75" s="1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38.25" x14ac:dyDescent="0.2">
      <c r="A76" s="1"/>
      <c r="B76" s="4" t="s">
        <v>85</v>
      </c>
      <c r="C76" s="4" t="s">
        <v>117</v>
      </c>
      <c r="D76" s="4" t="s">
        <v>30</v>
      </c>
      <c r="E76" s="4">
        <v>1</v>
      </c>
      <c r="F76" s="9">
        <v>299</v>
      </c>
      <c r="G76" s="10" t="s">
        <v>31</v>
      </c>
      <c r="H76" s="11">
        <v>46313</v>
      </c>
      <c r="I76" s="4" t="s">
        <v>13</v>
      </c>
      <c r="J76" s="12" t="s">
        <v>32</v>
      </c>
      <c r="K76" s="12" t="s">
        <v>66</v>
      </c>
      <c r="L76" s="12" t="s">
        <v>3</v>
      </c>
      <c r="M76" s="12" t="s">
        <v>34</v>
      </c>
      <c r="N76" s="1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38.25" x14ac:dyDescent="0.2">
      <c r="A77" s="1"/>
      <c r="B77" s="4" t="s">
        <v>118</v>
      </c>
      <c r="C77" s="4" t="s">
        <v>119</v>
      </c>
      <c r="D77" s="4" t="s">
        <v>30</v>
      </c>
      <c r="E77" s="4">
        <v>24</v>
      </c>
      <c r="F77" s="9">
        <v>14400</v>
      </c>
      <c r="G77" s="10" t="s">
        <v>31</v>
      </c>
      <c r="H77" s="11">
        <v>46174</v>
      </c>
      <c r="I77" s="4" t="s">
        <v>13</v>
      </c>
      <c r="J77" s="12" t="s">
        <v>32</v>
      </c>
      <c r="K77" s="12" t="s">
        <v>66</v>
      </c>
      <c r="L77" s="12" t="s">
        <v>3</v>
      </c>
      <c r="M77" s="12" t="s">
        <v>34</v>
      </c>
      <c r="N77" s="1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38.25" x14ac:dyDescent="0.2">
      <c r="A78" s="1"/>
      <c r="B78" s="4" t="s">
        <v>118</v>
      </c>
      <c r="C78" s="4" t="s">
        <v>120</v>
      </c>
      <c r="D78" s="4" t="s">
        <v>30</v>
      </c>
      <c r="E78" s="4">
        <v>3</v>
      </c>
      <c r="F78" s="9">
        <v>1800</v>
      </c>
      <c r="G78" s="10" t="s">
        <v>31</v>
      </c>
      <c r="H78" s="11">
        <v>46175</v>
      </c>
      <c r="I78" s="4" t="s">
        <v>13</v>
      </c>
      <c r="J78" s="12" t="s">
        <v>32</v>
      </c>
      <c r="K78" s="12" t="s">
        <v>66</v>
      </c>
      <c r="L78" s="12" t="s">
        <v>3</v>
      </c>
      <c r="M78" s="12" t="s">
        <v>34</v>
      </c>
      <c r="N78" s="1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38.25" x14ac:dyDescent="0.2">
      <c r="A79" s="1"/>
      <c r="B79" s="4" t="s">
        <v>118</v>
      </c>
      <c r="C79" s="4" t="s">
        <v>121</v>
      </c>
      <c r="D79" s="4" t="s">
        <v>30</v>
      </c>
      <c r="E79" s="4">
        <v>3</v>
      </c>
      <c r="F79" s="9">
        <v>1200</v>
      </c>
      <c r="G79" s="10" t="s">
        <v>31</v>
      </c>
      <c r="H79" s="11">
        <v>46176</v>
      </c>
      <c r="I79" s="4" t="s">
        <v>13</v>
      </c>
      <c r="J79" s="12" t="s">
        <v>32</v>
      </c>
      <c r="K79" s="12" t="s">
        <v>66</v>
      </c>
      <c r="L79" s="12" t="s">
        <v>3</v>
      </c>
      <c r="M79" s="12" t="s">
        <v>34</v>
      </c>
      <c r="N79" s="1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38.25" x14ac:dyDescent="0.2">
      <c r="A80" s="1"/>
      <c r="B80" s="4" t="s">
        <v>118</v>
      </c>
      <c r="C80" s="4" t="s">
        <v>122</v>
      </c>
      <c r="D80" s="4" t="s">
        <v>30</v>
      </c>
      <c r="E80" s="4">
        <v>1</v>
      </c>
      <c r="F80" s="9">
        <v>147000</v>
      </c>
      <c r="G80" s="10" t="s">
        <v>31</v>
      </c>
      <c r="H80" s="11">
        <v>46177</v>
      </c>
      <c r="I80" s="4" t="s">
        <v>13</v>
      </c>
      <c r="J80" s="12" t="s">
        <v>32</v>
      </c>
      <c r="K80" s="12" t="s">
        <v>66</v>
      </c>
      <c r="L80" s="12" t="s">
        <v>3</v>
      </c>
      <c r="M80" s="12" t="s">
        <v>34</v>
      </c>
      <c r="N80" s="1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38.25" x14ac:dyDescent="0.2">
      <c r="A81" s="1"/>
      <c r="B81" s="4" t="s">
        <v>118</v>
      </c>
      <c r="C81" s="4" t="s">
        <v>123</v>
      </c>
      <c r="D81" s="4" t="s">
        <v>30</v>
      </c>
      <c r="E81" s="4">
        <v>10</v>
      </c>
      <c r="F81" s="9">
        <v>1500</v>
      </c>
      <c r="G81" s="10" t="s">
        <v>31</v>
      </c>
      <c r="H81" s="11">
        <v>46178</v>
      </c>
      <c r="I81" s="4" t="s">
        <v>13</v>
      </c>
      <c r="J81" s="12" t="s">
        <v>32</v>
      </c>
      <c r="K81" s="12" t="s">
        <v>66</v>
      </c>
      <c r="L81" s="12" t="s">
        <v>3</v>
      </c>
      <c r="M81" s="12" t="s">
        <v>34</v>
      </c>
      <c r="N81" s="1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38.25" x14ac:dyDescent="0.2">
      <c r="A82" s="1"/>
      <c r="B82" s="4" t="s">
        <v>124</v>
      </c>
      <c r="C82" s="4" t="s">
        <v>125</v>
      </c>
      <c r="D82" s="4" t="s">
        <v>30</v>
      </c>
      <c r="E82" s="4">
        <v>4</v>
      </c>
      <c r="F82" s="9">
        <v>320</v>
      </c>
      <c r="G82" s="10" t="s">
        <v>31</v>
      </c>
      <c r="H82" s="11">
        <v>46113</v>
      </c>
      <c r="I82" s="4" t="s">
        <v>12</v>
      </c>
      <c r="J82" s="12" t="s">
        <v>32</v>
      </c>
      <c r="K82" s="12" t="s">
        <v>43</v>
      </c>
      <c r="L82" s="12" t="s">
        <v>3</v>
      </c>
      <c r="M82" s="12" t="s">
        <v>34</v>
      </c>
      <c r="N82" s="1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38.25" x14ac:dyDescent="0.2">
      <c r="A83" s="1"/>
      <c r="B83" s="4" t="s">
        <v>124</v>
      </c>
      <c r="C83" s="4" t="s">
        <v>126</v>
      </c>
      <c r="D83" s="4" t="s">
        <v>30</v>
      </c>
      <c r="E83" s="4">
        <v>4</v>
      </c>
      <c r="F83" s="9">
        <v>320</v>
      </c>
      <c r="G83" s="10" t="s">
        <v>31</v>
      </c>
      <c r="H83" s="11">
        <v>46113</v>
      </c>
      <c r="I83" s="4" t="s">
        <v>12</v>
      </c>
      <c r="J83" s="12" t="s">
        <v>32</v>
      </c>
      <c r="K83" s="12" t="s">
        <v>43</v>
      </c>
      <c r="L83" s="12" t="s">
        <v>3</v>
      </c>
      <c r="M83" s="12" t="s">
        <v>34</v>
      </c>
      <c r="N83" s="1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38.25" x14ac:dyDescent="0.2">
      <c r="A84" s="1"/>
      <c r="B84" s="4" t="s">
        <v>124</v>
      </c>
      <c r="C84" s="4" t="s">
        <v>127</v>
      </c>
      <c r="D84" s="4" t="s">
        <v>30</v>
      </c>
      <c r="E84" s="4">
        <v>2</v>
      </c>
      <c r="F84" s="9">
        <v>160</v>
      </c>
      <c r="G84" s="10" t="s">
        <v>31</v>
      </c>
      <c r="H84" s="11">
        <v>46113</v>
      </c>
      <c r="I84" s="4" t="s">
        <v>12</v>
      </c>
      <c r="J84" s="12" t="s">
        <v>32</v>
      </c>
      <c r="K84" s="12" t="s">
        <v>43</v>
      </c>
      <c r="L84" s="12" t="s">
        <v>3</v>
      </c>
      <c r="M84" s="12" t="s">
        <v>34</v>
      </c>
      <c r="N84" s="1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38.25" x14ac:dyDescent="0.2">
      <c r="A85" s="1"/>
      <c r="B85" s="4" t="s">
        <v>124</v>
      </c>
      <c r="C85" s="4" t="s">
        <v>128</v>
      </c>
      <c r="D85" s="4" t="s">
        <v>30</v>
      </c>
      <c r="E85" s="4">
        <v>12</v>
      </c>
      <c r="F85" s="9">
        <v>6000</v>
      </c>
      <c r="G85" s="10" t="s">
        <v>31</v>
      </c>
      <c r="H85" s="4" t="s">
        <v>52</v>
      </c>
      <c r="I85" s="4" t="s">
        <v>12</v>
      </c>
      <c r="J85" s="12" t="s">
        <v>32</v>
      </c>
      <c r="K85" s="12" t="s">
        <v>33</v>
      </c>
      <c r="L85" s="12" t="s">
        <v>3</v>
      </c>
      <c r="M85" s="12" t="s">
        <v>34</v>
      </c>
      <c r="N85" s="1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38.25" x14ac:dyDescent="0.2">
      <c r="A86" s="1"/>
      <c r="B86" s="4" t="s">
        <v>124</v>
      </c>
      <c r="C86" s="4" t="s">
        <v>129</v>
      </c>
      <c r="D86" s="4" t="s">
        <v>30</v>
      </c>
      <c r="E86" s="4">
        <v>12</v>
      </c>
      <c r="F86" s="9">
        <v>28800</v>
      </c>
      <c r="G86" s="10" t="s">
        <v>51</v>
      </c>
      <c r="H86" s="4" t="s">
        <v>52</v>
      </c>
      <c r="I86" s="4" t="s">
        <v>12</v>
      </c>
      <c r="J86" s="12" t="s">
        <v>32</v>
      </c>
      <c r="K86" s="12" t="s">
        <v>33</v>
      </c>
      <c r="L86" s="12" t="s">
        <v>3</v>
      </c>
      <c r="M86" s="12" t="s">
        <v>34</v>
      </c>
      <c r="N86" s="1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38.25" x14ac:dyDescent="0.2">
      <c r="A87" s="1"/>
      <c r="B87" s="4" t="s">
        <v>124</v>
      </c>
      <c r="C87" s="4" t="s">
        <v>130</v>
      </c>
      <c r="D87" s="4" t="s">
        <v>30</v>
      </c>
      <c r="E87" s="4">
        <v>12</v>
      </c>
      <c r="F87" s="9">
        <v>572988.36</v>
      </c>
      <c r="G87" s="10" t="s">
        <v>51</v>
      </c>
      <c r="H87" s="4" t="s">
        <v>52</v>
      </c>
      <c r="I87" s="4" t="s">
        <v>12</v>
      </c>
      <c r="J87" s="12" t="s">
        <v>32</v>
      </c>
      <c r="K87" s="12" t="s">
        <v>131</v>
      </c>
      <c r="L87" s="12" t="s">
        <v>3</v>
      </c>
      <c r="M87" s="12" t="s">
        <v>34</v>
      </c>
      <c r="N87" s="1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38.25" x14ac:dyDescent="0.2">
      <c r="A88" s="1"/>
      <c r="B88" s="4" t="s">
        <v>124</v>
      </c>
      <c r="C88" s="4" t="s">
        <v>132</v>
      </c>
      <c r="D88" s="4" t="s">
        <v>30</v>
      </c>
      <c r="E88" s="4">
        <v>12</v>
      </c>
      <c r="F88" s="9">
        <v>612258.72</v>
      </c>
      <c r="G88" s="10" t="s">
        <v>51</v>
      </c>
      <c r="H88" s="4" t="s">
        <v>52</v>
      </c>
      <c r="I88" s="4" t="s">
        <v>12</v>
      </c>
      <c r="J88" s="12" t="s">
        <v>32</v>
      </c>
      <c r="K88" s="12" t="s">
        <v>131</v>
      </c>
      <c r="L88" s="12" t="s">
        <v>3</v>
      </c>
      <c r="M88" s="12" t="s">
        <v>34</v>
      </c>
      <c r="N88" s="1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38.25" x14ac:dyDescent="0.2">
      <c r="A89" s="1"/>
      <c r="B89" s="4" t="s">
        <v>124</v>
      </c>
      <c r="C89" s="4" t="s">
        <v>133</v>
      </c>
      <c r="D89" s="4" t="s">
        <v>30</v>
      </c>
      <c r="E89" s="4">
        <v>12</v>
      </c>
      <c r="F89" s="9">
        <v>100800</v>
      </c>
      <c r="G89" s="10" t="s">
        <v>51</v>
      </c>
      <c r="H89" s="4" t="s">
        <v>52</v>
      </c>
      <c r="I89" s="4" t="s">
        <v>12</v>
      </c>
      <c r="J89" s="12" t="s">
        <v>32</v>
      </c>
      <c r="K89" s="12" t="s">
        <v>131</v>
      </c>
      <c r="L89" s="12" t="s">
        <v>3</v>
      </c>
      <c r="M89" s="12" t="s">
        <v>34</v>
      </c>
      <c r="N89" s="1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38.25" x14ac:dyDescent="0.2">
      <c r="A90" s="1"/>
      <c r="B90" s="4" t="s">
        <v>124</v>
      </c>
      <c r="C90" s="4" t="s">
        <v>134</v>
      </c>
      <c r="D90" s="4" t="s">
        <v>30</v>
      </c>
      <c r="E90" s="4">
        <v>12</v>
      </c>
      <c r="F90" s="9">
        <v>105310.32</v>
      </c>
      <c r="G90" s="10" t="s">
        <v>51</v>
      </c>
      <c r="H90" s="4" t="s">
        <v>52</v>
      </c>
      <c r="I90" s="4" t="s">
        <v>12</v>
      </c>
      <c r="J90" s="12" t="s">
        <v>32</v>
      </c>
      <c r="K90" s="12" t="s">
        <v>131</v>
      </c>
      <c r="L90" s="12" t="s">
        <v>3</v>
      </c>
      <c r="M90" s="12" t="s">
        <v>34</v>
      </c>
      <c r="N90" s="1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38.25" x14ac:dyDescent="0.2">
      <c r="A91" s="1"/>
      <c r="B91" s="4" t="s">
        <v>124</v>
      </c>
      <c r="C91" s="4" t="s">
        <v>135</v>
      </c>
      <c r="D91" s="4" t="s">
        <v>30</v>
      </c>
      <c r="E91" s="4">
        <v>12</v>
      </c>
      <c r="F91" s="9">
        <v>47572.9</v>
      </c>
      <c r="G91" s="10" t="s">
        <v>51</v>
      </c>
      <c r="H91" s="4" t="s">
        <v>52</v>
      </c>
      <c r="I91" s="4" t="s">
        <v>12</v>
      </c>
      <c r="J91" s="4" t="s">
        <v>32</v>
      </c>
      <c r="K91" s="4" t="s">
        <v>43</v>
      </c>
      <c r="L91" s="4" t="s">
        <v>3</v>
      </c>
      <c r="M91" s="4" t="s">
        <v>34</v>
      </c>
      <c r="N91" s="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38.25" x14ac:dyDescent="0.2">
      <c r="A92" s="1"/>
      <c r="B92" s="4" t="s">
        <v>124</v>
      </c>
      <c r="C92" s="4" t="s">
        <v>136</v>
      </c>
      <c r="D92" s="4" t="s">
        <v>30</v>
      </c>
      <c r="E92" s="4">
        <v>12</v>
      </c>
      <c r="F92" s="9">
        <v>26787.63</v>
      </c>
      <c r="G92" s="10" t="s">
        <v>51</v>
      </c>
      <c r="H92" s="4" t="s">
        <v>52</v>
      </c>
      <c r="I92" s="4" t="s">
        <v>12</v>
      </c>
      <c r="J92" s="4" t="s">
        <v>32</v>
      </c>
      <c r="K92" s="4" t="s">
        <v>33</v>
      </c>
      <c r="L92" s="4" t="s">
        <v>3</v>
      </c>
      <c r="M92" s="4" t="s">
        <v>34</v>
      </c>
      <c r="N92" s="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38.25" x14ac:dyDescent="0.2">
      <c r="A93" s="1"/>
      <c r="B93" s="4" t="s">
        <v>124</v>
      </c>
      <c r="C93" s="4" t="s">
        <v>137</v>
      </c>
      <c r="D93" s="4" t="s">
        <v>30</v>
      </c>
      <c r="E93" s="4">
        <v>12</v>
      </c>
      <c r="F93" s="9">
        <v>76408.92</v>
      </c>
      <c r="G93" s="10" t="s">
        <v>51</v>
      </c>
      <c r="H93" s="4" t="s">
        <v>52</v>
      </c>
      <c r="I93" s="4" t="s">
        <v>12</v>
      </c>
      <c r="J93" s="12" t="s">
        <v>32</v>
      </c>
      <c r="K93" s="12" t="s">
        <v>33</v>
      </c>
      <c r="L93" s="12" t="s">
        <v>3</v>
      </c>
      <c r="M93" s="12" t="s">
        <v>34</v>
      </c>
      <c r="N93" s="1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38.25" x14ac:dyDescent="0.2">
      <c r="A94" s="1"/>
      <c r="B94" s="4" t="s">
        <v>124</v>
      </c>
      <c r="C94" s="13" t="s">
        <v>138</v>
      </c>
      <c r="D94" s="4" t="s">
        <v>30</v>
      </c>
      <c r="E94" s="4">
        <v>12</v>
      </c>
      <c r="F94" s="9">
        <v>300738</v>
      </c>
      <c r="G94" s="10" t="s">
        <v>51</v>
      </c>
      <c r="H94" s="4" t="s">
        <v>52</v>
      </c>
      <c r="I94" s="4" t="s">
        <v>12</v>
      </c>
      <c r="J94" s="12" t="s">
        <v>32</v>
      </c>
      <c r="K94" s="12" t="s">
        <v>131</v>
      </c>
      <c r="L94" s="12" t="s">
        <v>3</v>
      </c>
      <c r="M94" s="12" t="s">
        <v>34</v>
      </c>
      <c r="N94" s="1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38.25" x14ac:dyDescent="0.2">
      <c r="A95" s="1"/>
      <c r="B95" s="4" t="s">
        <v>124</v>
      </c>
      <c r="C95" s="4" t="s">
        <v>139</v>
      </c>
      <c r="D95" s="4" t="s">
        <v>30</v>
      </c>
      <c r="E95" s="4">
        <v>12</v>
      </c>
      <c r="F95" s="9">
        <v>60000</v>
      </c>
      <c r="G95" s="10" t="s">
        <v>51</v>
      </c>
      <c r="H95" s="4" t="s">
        <v>52</v>
      </c>
      <c r="I95" s="4" t="s">
        <v>12</v>
      </c>
      <c r="J95" s="12" t="s">
        <v>32</v>
      </c>
      <c r="K95" s="12" t="s">
        <v>53</v>
      </c>
      <c r="L95" s="12" t="s">
        <v>3</v>
      </c>
      <c r="M95" s="12" t="s">
        <v>34</v>
      </c>
      <c r="N95" s="1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38.25" x14ac:dyDescent="0.2">
      <c r="A96" s="1"/>
      <c r="B96" s="4" t="s">
        <v>124</v>
      </c>
      <c r="C96" s="4" t="s">
        <v>140</v>
      </c>
      <c r="D96" s="4" t="s">
        <v>30</v>
      </c>
      <c r="E96" s="4">
        <v>12</v>
      </c>
      <c r="F96" s="9">
        <v>20000</v>
      </c>
      <c r="G96" s="10" t="s">
        <v>51</v>
      </c>
      <c r="H96" s="4" t="s">
        <v>52</v>
      </c>
      <c r="I96" s="4" t="s">
        <v>12</v>
      </c>
      <c r="J96" s="4" t="s">
        <v>32</v>
      </c>
      <c r="K96" s="4" t="s">
        <v>141</v>
      </c>
      <c r="L96" s="4" t="s">
        <v>3</v>
      </c>
      <c r="M96" s="4" t="s">
        <v>34</v>
      </c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38.25" x14ac:dyDescent="0.2">
      <c r="A97" s="1"/>
      <c r="B97" s="4" t="s">
        <v>124</v>
      </c>
      <c r="C97" s="4" t="s">
        <v>142</v>
      </c>
      <c r="D97" s="4" t="s">
        <v>30</v>
      </c>
      <c r="E97" s="4">
        <v>12</v>
      </c>
      <c r="F97" s="9">
        <v>5000</v>
      </c>
      <c r="G97" s="10" t="s">
        <v>51</v>
      </c>
      <c r="H97" s="4" t="s">
        <v>52</v>
      </c>
      <c r="I97" s="4" t="s">
        <v>12</v>
      </c>
      <c r="J97" s="4" t="s">
        <v>32</v>
      </c>
      <c r="K97" s="4" t="s">
        <v>141</v>
      </c>
      <c r="L97" s="4" t="s">
        <v>3</v>
      </c>
      <c r="M97" s="4" t="s">
        <v>34</v>
      </c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76.5" x14ac:dyDescent="0.2">
      <c r="A98" s="1"/>
      <c r="B98" s="4" t="s">
        <v>61</v>
      </c>
      <c r="C98" s="4" t="s">
        <v>143</v>
      </c>
      <c r="D98" s="4" t="s">
        <v>30</v>
      </c>
      <c r="E98" s="4">
        <v>12</v>
      </c>
      <c r="F98" s="9">
        <v>161066.78</v>
      </c>
      <c r="G98" s="10" t="s">
        <v>51</v>
      </c>
      <c r="H98" s="4" t="s">
        <v>52</v>
      </c>
      <c r="I98" s="4" t="s">
        <v>12</v>
      </c>
      <c r="J98" s="4" t="s">
        <v>144</v>
      </c>
      <c r="K98" s="4" t="s">
        <v>33</v>
      </c>
      <c r="L98" s="4" t="s">
        <v>3</v>
      </c>
      <c r="M98" s="4" t="s">
        <v>34</v>
      </c>
      <c r="N98" s="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38.25" x14ac:dyDescent="0.2">
      <c r="A99" s="1"/>
      <c r="B99" s="4" t="s">
        <v>61</v>
      </c>
      <c r="C99" s="4" t="s">
        <v>145</v>
      </c>
      <c r="D99" s="4" t="s">
        <v>30</v>
      </c>
      <c r="E99" s="4">
        <v>12</v>
      </c>
      <c r="F99" s="9">
        <v>25000</v>
      </c>
      <c r="G99" s="10" t="s">
        <v>51</v>
      </c>
      <c r="H99" s="4" t="s">
        <v>52</v>
      </c>
      <c r="I99" s="4" t="s">
        <v>12</v>
      </c>
      <c r="J99" s="12" t="s">
        <v>32</v>
      </c>
      <c r="K99" s="12" t="s">
        <v>146</v>
      </c>
      <c r="L99" s="12" t="s">
        <v>3</v>
      </c>
      <c r="M99" s="12" t="s">
        <v>34</v>
      </c>
      <c r="N99" s="1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38.25" x14ac:dyDescent="0.2">
      <c r="A100" s="1"/>
      <c r="B100" s="4" t="s">
        <v>124</v>
      </c>
      <c r="C100" s="4" t="s">
        <v>147</v>
      </c>
      <c r="D100" s="4" t="s">
        <v>30</v>
      </c>
      <c r="E100" s="4">
        <v>12</v>
      </c>
      <c r="F100" s="9">
        <v>8520</v>
      </c>
      <c r="G100" s="10" t="s">
        <v>51</v>
      </c>
      <c r="H100" s="4" t="s">
        <v>52</v>
      </c>
      <c r="I100" s="4" t="s">
        <v>12</v>
      </c>
      <c r="J100" s="12" t="s">
        <v>32</v>
      </c>
      <c r="K100" s="12" t="s">
        <v>33</v>
      </c>
      <c r="L100" s="12" t="s">
        <v>3</v>
      </c>
      <c r="M100" s="12" t="s">
        <v>34</v>
      </c>
      <c r="N100" s="1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38.25" x14ac:dyDescent="0.2">
      <c r="A101" s="1"/>
      <c r="B101" s="4" t="s">
        <v>124</v>
      </c>
      <c r="C101" s="4" t="s">
        <v>148</v>
      </c>
      <c r="D101" s="4" t="s">
        <v>30</v>
      </c>
      <c r="E101" s="4">
        <v>12</v>
      </c>
      <c r="F101" s="9">
        <v>1200</v>
      </c>
      <c r="G101" s="10" t="s">
        <v>51</v>
      </c>
      <c r="H101" s="4" t="s">
        <v>52</v>
      </c>
      <c r="I101" s="4" t="s">
        <v>12</v>
      </c>
      <c r="J101" s="12" t="s">
        <v>32</v>
      </c>
      <c r="K101" s="12" t="s">
        <v>33</v>
      </c>
      <c r="L101" s="12" t="s">
        <v>3</v>
      </c>
      <c r="M101" s="12" t="s">
        <v>34</v>
      </c>
      <c r="N101" s="1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38.25" x14ac:dyDescent="0.2">
      <c r="A102" s="1"/>
      <c r="B102" s="4" t="s">
        <v>124</v>
      </c>
      <c r="C102" s="4" t="s">
        <v>149</v>
      </c>
      <c r="D102" s="4" t="s">
        <v>30</v>
      </c>
      <c r="E102" s="4">
        <v>12</v>
      </c>
      <c r="F102" s="9">
        <v>11880</v>
      </c>
      <c r="G102" s="10" t="s">
        <v>51</v>
      </c>
      <c r="H102" s="4" t="s">
        <v>52</v>
      </c>
      <c r="I102" s="4" t="s">
        <v>12</v>
      </c>
      <c r="J102" s="12" t="s">
        <v>32</v>
      </c>
      <c r="K102" s="12" t="s">
        <v>33</v>
      </c>
      <c r="L102" s="12" t="s">
        <v>3</v>
      </c>
      <c r="M102" s="12" t="s">
        <v>34</v>
      </c>
      <c r="N102" s="1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38.25" x14ac:dyDescent="0.2">
      <c r="A103" s="1"/>
      <c r="B103" s="4" t="s">
        <v>124</v>
      </c>
      <c r="C103" s="4" t="s">
        <v>150</v>
      </c>
      <c r="D103" s="4" t="s">
        <v>30</v>
      </c>
      <c r="E103" s="4">
        <v>12</v>
      </c>
      <c r="F103" s="9">
        <v>53460</v>
      </c>
      <c r="G103" s="10" t="s">
        <v>51</v>
      </c>
      <c r="H103" s="4" t="s">
        <v>52</v>
      </c>
      <c r="I103" s="4" t="s">
        <v>12</v>
      </c>
      <c r="J103" s="12" t="s">
        <v>32</v>
      </c>
      <c r="K103" s="12" t="s">
        <v>33</v>
      </c>
      <c r="L103" s="12" t="s">
        <v>3</v>
      </c>
      <c r="M103" s="12" t="s">
        <v>34</v>
      </c>
      <c r="N103" s="1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38.25" x14ac:dyDescent="0.2">
      <c r="A104" s="1"/>
      <c r="B104" s="4" t="s">
        <v>124</v>
      </c>
      <c r="C104" s="4" t="s">
        <v>151</v>
      </c>
      <c r="D104" s="4" t="s">
        <v>30</v>
      </c>
      <c r="E104" s="4">
        <v>12</v>
      </c>
      <c r="F104" s="9">
        <v>120000</v>
      </c>
      <c r="G104" s="10" t="s">
        <v>51</v>
      </c>
      <c r="H104" s="4" t="s">
        <v>52</v>
      </c>
      <c r="I104" s="4" t="s">
        <v>12</v>
      </c>
      <c r="J104" s="12" t="s">
        <v>32</v>
      </c>
      <c r="K104" s="12" t="s">
        <v>33</v>
      </c>
      <c r="L104" s="12" t="s">
        <v>3</v>
      </c>
      <c r="M104" s="12" t="s">
        <v>34</v>
      </c>
      <c r="N104" s="1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38.25" x14ac:dyDescent="0.2">
      <c r="A105" s="1"/>
      <c r="B105" s="4" t="s">
        <v>124</v>
      </c>
      <c r="C105" s="4" t="s">
        <v>152</v>
      </c>
      <c r="D105" s="4" t="s">
        <v>30</v>
      </c>
      <c r="E105" s="4">
        <v>12</v>
      </c>
      <c r="F105" s="9">
        <v>7000</v>
      </c>
      <c r="G105" s="10" t="s">
        <v>51</v>
      </c>
      <c r="H105" s="4" t="s">
        <v>52</v>
      </c>
      <c r="I105" s="4" t="s">
        <v>12</v>
      </c>
      <c r="J105" s="12" t="s">
        <v>32</v>
      </c>
      <c r="K105" s="12" t="s">
        <v>33</v>
      </c>
      <c r="L105" s="12" t="s">
        <v>3</v>
      </c>
      <c r="M105" s="12" t="s">
        <v>34</v>
      </c>
      <c r="N105" s="1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38.25" x14ac:dyDescent="0.2">
      <c r="A106" s="1"/>
      <c r="B106" s="4" t="s">
        <v>124</v>
      </c>
      <c r="C106" s="4" t="s">
        <v>153</v>
      </c>
      <c r="D106" s="4" t="s">
        <v>30</v>
      </c>
      <c r="E106" s="4">
        <v>12</v>
      </c>
      <c r="F106" s="9">
        <v>25000</v>
      </c>
      <c r="G106" s="10" t="s">
        <v>51</v>
      </c>
      <c r="H106" s="4" t="s">
        <v>52</v>
      </c>
      <c r="I106" s="4" t="s">
        <v>12</v>
      </c>
      <c r="J106" s="12" t="s">
        <v>32</v>
      </c>
      <c r="K106" s="12" t="s">
        <v>33</v>
      </c>
      <c r="L106" s="12" t="s">
        <v>3</v>
      </c>
      <c r="M106" s="12" t="s">
        <v>34</v>
      </c>
      <c r="N106" s="1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38.25" x14ac:dyDescent="0.2">
      <c r="A107" s="1"/>
      <c r="B107" s="4" t="s">
        <v>124</v>
      </c>
      <c r="C107" s="4" t="s">
        <v>154</v>
      </c>
      <c r="D107" s="4" t="s">
        <v>30</v>
      </c>
      <c r="E107" s="4">
        <v>12</v>
      </c>
      <c r="F107" s="9">
        <v>35000</v>
      </c>
      <c r="G107" s="10" t="s">
        <v>51</v>
      </c>
      <c r="H107" s="4" t="s">
        <v>52</v>
      </c>
      <c r="I107" s="4" t="s">
        <v>12</v>
      </c>
      <c r="J107" s="12" t="s">
        <v>32</v>
      </c>
      <c r="K107" s="12" t="s">
        <v>33</v>
      </c>
      <c r="L107" s="12" t="s">
        <v>3</v>
      </c>
      <c r="M107" s="12" t="s">
        <v>34</v>
      </c>
      <c r="N107" s="1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38.25" x14ac:dyDescent="0.2">
      <c r="A108" s="1"/>
      <c r="B108" s="13" t="s">
        <v>124</v>
      </c>
      <c r="C108" s="13" t="s">
        <v>155</v>
      </c>
      <c r="D108" s="13" t="s">
        <v>30</v>
      </c>
      <c r="E108" s="13">
        <v>12</v>
      </c>
      <c r="F108" s="14">
        <v>35700</v>
      </c>
      <c r="G108" s="15" t="s">
        <v>51</v>
      </c>
      <c r="H108" s="13" t="s">
        <v>52</v>
      </c>
      <c r="I108" s="13" t="s">
        <v>12</v>
      </c>
      <c r="J108" s="13" t="s">
        <v>32</v>
      </c>
      <c r="K108" s="13" t="s">
        <v>33</v>
      </c>
      <c r="L108" s="13" t="s">
        <v>3</v>
      </c>
      <c r="M108" s="13" t="s">
        <v>34</v>
      </c>
      <c r="N108" s="1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38.25" x14ac:dyDescent="0.2">
      <c r="A109" s="1"/>
      <c r="B109" s="4" t="s">
        <v>156</v>
      </c>
      <c r="C109" s="4" t="s">
        <v>157</v>
      </c>
      <c r="D109" s="4" t="s">
        <v>30</v>
      </c>
      <c r="E109" s="4">
        <v>1</v>
      </c>
      <c r="F109" s="9">
        <v>50</v>
      </c>
      <c r="G109" s="10" t="s">
        <v>31</v>
      </c>
      <c r="H109" s="11">
        <v>46204</v>
      </c>
      <c r="I109" s="4" t="s">
        <v>12</v>
      </c>
      <c r="J109" s="12" t="s">
        <v>32</v>
      </c>
      <c r="K109" s="12" t="s">
        <v>43</v>
      </c>
      <c r="L109" s="12" t="s">
        <v>3</v>
      </c>
      <c r="M109" s="12" t="s">
        <v>34</v>
      </c>
      <c r="N109" s="1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38.25" x14ac:dyDescent="0.2">
      <c r="A110" s="1"/>
      <c r="B110" s="4" t="s">
        <v>156</v>
      </c>
      <c r="C110" s="4" t="s">
        <v>158</v>
      </c>
      <c r="D110" s="4" t="s">
        <v>30</v>
      </c>
      <c r="E110" s="4">
        <v>20</v>
      </c>
      <c r="F110" s="9">
        <v>370</v>
      </c>
      <c r="G110" s="10" t="s">
        <v>31</v>
      </c>
      <c r="H110" s="11">
        <v>46205</v>
      </c>
      <c r="I110" s="4" t="s">
        <v>12</v>
      </c>
      <c r="J110" s="12" t="s">
        <v>32</v>
      </c>
      <c r="K110" s="12" t="s">
        <v>43</v>
      </c>
      <c r="L110" s="12" t="s">
        <v>3</v>
      </c>
      <c r="M110" s="12" t="s">
        <v>34</v>
      </c>
      <c r="N110" s="1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38.25" x14ac:dyDescent="0.2">
      <c r="A111" s="1"/>
      <c r="B111" s="4" t="s">
        <v>156</v>
      </c>
      <c r="C111" s="4" t="s">
        <v>159</v>
      </c>
      <c r="D111" s="4" t="s">
        <v>30</v>
      </c>
      <c r="E111" s="4">
        <v>30</v>
      </c>
      <c r="F111" s="9">
        <v>299.7</v>
      </c>
      <c r="G111" s="10" t="s">
        <v>31</v>
      </c>
      <c r="H111" s="11">
        <v>46206</v>
      </c>
      <c r="I111" s="4" t="s">
        <v>12</v>
      </c>
      <c r="J111" s="12" t="s">
        <v>32</v>
      </c>
      <c r="K111" s="12" t="s">
        <v>43</v>
      </c>
      <c r="L111" s="12" t="s">
        <v>3</v>
      </c>
      <c r="M111" s="12" t="s">
        <v>34</v>
      </c>
      <c r="N111" s="1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38.25" x14ac:dyDescent="0.2">
      <c r="A112" s="1"/>
      <c r="B112" s="4" t="s">
        <v>156</v>
      </c>
      <c r="C112" s="4" t="s">
        <v>160</v>
      </c>
      <c r="D112" s="4" t="s">
        <v>30</v>
      </c>
      <c r="E112" s="4">
        <v>30</v>
      </c>
      <c r="F112" s="9">
        <v>400</v>
      </c>
      <c r="G112" s="10" t="s">
        <v>31</v>
      </c>
      <c r="H112" s="11">
        <v>46207</v>
      </c>
      <c r="I112" s="4" t="s">
        <v>12</v>
      </c>
      <c r="J112" s="12" t="s">
        <v>32</v>
      </c>
      <c r="K112" s="12" t="s">
        <v>43</v>
      </c>
      <c r="L112" s="12" t="s">
        <v>3</v>
      </c>
      <c r="M112" s="12" t="s">
        <v>34</v>
      </c>
      <c r="N112" s="1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38.25" x14ac:dyDescent="0.2">
      <c r="A113" s="1"/>
      <c r="B113" s="4" t="s">
        <v>156</v>
      </c>
      <c r="C113" s="4" t="s">
        <v>161</v>
      </c>
      <c r="D113" s="4" t="s">
        <v>30</v>
      </c>
      <c r="E113" s="4">
        <v>12</v>
      </c>
      <c r="F113" s="9">
        <v>2100</v>
      </c>
      <c r="G113" s="10" t="s">
        <v>31</v>
      </c>
      <c r="H113" s="11">
        <v>46208</v>
      </c>
      <c r="I113" s="4" t="s">
        <v>12</v>
      </c>
      <c r="J113" s="12" t="s">
        <v>32</v>
      </c>
      <c r="K113" s="12" t="s">
        <v>43</v>
      </c>
      <c r="L113" s="12" t="s">
        <v>3</v>
      </c>
      <c r="M113" s="12" t="s">
        <v>34</v>
      </c>
      <c r="N113" s="1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38.25" x14ac:dyDescent="0.2">
      <c r="A114" s="1"/>
      <c r="B114" s="4" t="s">
        <v>156</v>
      </c>
      <c r="C114" s="4" t="s">
        <v>162</v>
      </c>
      <c r="D114" s="4" t="s">
        <v>30</v>
      </c>
      <c r="E114" s="4">
        <v>12</v>
      </c>
      <c r="F114" s="9">
        <v>1500</v>
      </c>
      <c r="G114" s="10" t="s">
        <v>31</v>
      </c>
      <c r="H114" s="11">
        <v>46209</v>
      </c>
      <c r="I114" s="4" t="s">
        <v>12</v>
      </c>
      <c r="J114" s="12" t="s">
        <v>32</v>
      </c>
      <c r="K114" s="12" t="s">
        <v>43</v>
      </c>
      <c r="L114" s="12" t="s">
        <v>3</v>
      </c>
      <c r="M114" s="12" t="s">
        <v>34</v>
      </c>
      <c r="N114" s="1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38.25" x14ac:dyDescent="0.2">
      <c r="A115" s="1"/>
      <c r="B115" s="4" t="s">
        <v>156</v>
      </c>
      <c r="C115" s="4" t="s">
        <v>163</v>
      </c>
      <c r="D115" s="4" t="s">
        <v>30</v>
      </c>
      <c r="E115" s="4">
        <v>12</v>
      </c>
      <c r="F115" s="9">
        <v>2100</v>
      </c>
      <c r="G115" s="10" t="s">
        <v>31</v>
      </c>
      <c r="H115" s="11">
        <v>46210</v>
      </c>
      <c r="I115" s="4" t="s">
        <v>12</v>
      </c>
      <c r="J115" s="12" t="s">
        <v>32</v>
      </c>
      <c r="K115" s="12" t="s">
        <v>43</v>
      </c>
      <c r="L115" s="12" t="s">
        <v>3</v>
      </c>
      <c r="M115" s="12" t="s">
        <v>34</v>
      </c>
      <c r="N115" s="1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38.25" x14ac:dyDescent="0.2">
      <c r="A116" s="1"/>
      <c r="B116" s="4" t="s">
        <v>156</v>
      </c>
      <c r="C116" s="4" t="s">
        <v>164</v>
      </c>
      <c r="D116" s="4" t="s">
        <v>30</v>
      </c>
      <c r="E116" s="4">
        <v>5</v>
      </c>
      <c r="F116" s="9">
        <v>218.88</v>
      </c>
      <c r="G116" s="10" t="s">
        <v>31</v>
      </c>
      <c r="H116" s="11">
        <v>46211</v>
      </c>
      <c r="I116" s="4" t="s">
        <v>12</v>
      </c>
      <c r="J116" s="12" t="s">
        <v>32</v>
      </c>
      <c r="K116" s="12" t="s">
        <v>43</v>
      </c>
      <c r="L116" s="12" t="s">
        <v>3</v>
      </c>
      <c r="M116" s="12" t="s">
        <v>34</v>
      </c>
      <c r="N116" s="1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38.25" x14ac:dyDescent="0.2">
      <c r="A117" s="1"/>
      <c r="B117" s="4" t="s">
        <v>156</v>
      </c>
      <c r="C117" s="4" t="s">
        <v>165</v>
      </c>
      <c r="D117" s="4" t="s">
        <v>30</v>
      </c>
      <c r="E117" s="4">
        <v>5</v>
      </c>
      <c r="F117" s="9">
        <v>218.88</v>
      </c>
      <c r="G117" s="10" t="s">
        <v>31</v>
      </c>
      <c r="H117" s="11">
        <v>46212</v>
      </c>
      <c r="I117" s="4" t="s">
        <v>12</v>
      </c>
      <c r="J117" s="12" t="s">
        <v>32</v>
      </c>
      <c r="K117" s="12" t="s">
        <v>43</v>
      </c>
      <c r="L117" s="12" t="s">
        <v>3</v>
      </c>
      <c r="M117" s="12" t="s">
        <v>34</v>
      </c>
      <c r="N117" s="1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38.25" x14ac:dyDescent="0.2">
      <c r="A118" s="1"/>
      <c r="B118" s="4" t="s">
        <v>156</v>
      </c>
      <c r="C118" s="4" t="s">
        <v>166</v>
      </c>
      <c r="D118" s="4" t="s">
        <v>30</v>
      </c>
      <c r="E118" s="4">
        <v>5</v>
      </c>
      <c r="F118" s="9">
        <v>195.55</v>
      </c>
      <c r="G118" s="10" t="s">
        <v>31</v>
      </c>
      <c r="H118" s="11">
        <v>46213</v>
      </c>
      <c r="I118" s="4" t="s">
        <v>12</v>
      </c>
      <c r="J118" s="12" t="s">
        <v>32</v>
      </c>
      <c r="K118" s="12" t="s">
        <v>43</v>
      </c>
      <c r="L118" s="12" t="s">
        <v>3</v>
      </c>
      <c r="M118" s="12" t="s">
        <v>34</v>
      </c>
      <c r="N118" s="1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38.25" x14ac:dyDescent="0.2">
      <c r="A119" s="1"/>
      <c r="B119" s="4" t="s">
        <v>156</v>
      </c>
      <c r="C119" s="4" t="s">
        <v>167</v>
      </c>
      <c r="D119" s="4" t="s">
        <v>30</v>
      </c>
      <c r="E119" s="4">
        <v>5</v>
      </c>
      <c r="F119" s="9">
        <v>218.88</v>
      </c>
      <c r="G119" s="10" t="s">
        <v>31</v>
      </c>
      <c r="H119" s="11">
        <v>46214</v>
      </c>
      <c r="I119" s="4" t="s">
        <v>12</v>
      </c>
      <c r="J119" s="12" t="s">
        <v>32</v>
      </c>
      <c r="K119" s="12" t="s">
        <v>43</v>
      </c>
      <c r="L119" s="12" t="s">
        <v>3</v>
      </c>
      <c r="M119" s="12" t="s">
        <v>34</v>
      </c>
      <c r="N119" s="1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38.25" x14ac:dyDescent="0.2">
      <c r="A120" s="1"/>
      <c r="B120" s="4" t="s">
        <v>156</v>
      </c>
      <c r="C120" s="4" t="s">
        <v>168</v>
      </c>
      <c r="D120" s="4" t="s">
        <v>30</v>
      </c>
      <c r="E120" s="4">
        <v>5</v>
      </c>
      <c r="F120" s="9">
        <v>152.72999999999999</v>
      </c>
      <c r="G120" s="10" t="s">
        <v>31</v>
      </c>
      <c r="H120" s="11">
        <v>46215</v>
      </c>
      <c r="I120" s="4" t="s">
        <v>12</v>
      </c>
      <c r="J120" s="12" t="s">
        <v>32</v>
      </c>
      <c r="K120" s="12" t="s">
        <v>43</v>
      </c>
      <c r="L120" s="12" t="s">
        <v>3</v>
      </c>
      <c r="M120" s="12" t="s">
        <v>34</v>
      </c>
      <c r="N120" s="1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38.25" x14ac:dyDescent="0.2">
      <c r="A121" s="1"/>
      <c r="B121" s="4" t="s">
        <v>156</v>
      </c>
      <c r="C121" s="4" t="s">
        <v>169</v>
      </c>
      <c r="D121" s="4" t="s">
        <v>30</v>
      </c>
      <c r="E121" s="4">
        <v>6</v>
      </c>
      <c r="F121" s="9">
        <v>400</v>
      </c>
      <c r="G121" s="10" t="s">
        <v>31</v>
      </c>
      <c r="H121" s="11">
        <v>46216</v>
      </c>
      <c r="I121" s="4" t="s">
        <v>12</v>
      </c>
      <c r="J121" s="12" t="s">
        <v>32</v>
      </c>
      <c r="K121" s="12" t="s">
        <v>43</v>
      </c>
      <c r="L121" s="12" t="s">
        <v>3</v>
      </c>
      <c r="M121" s="12" t="s">
        <v>34</v>
      </c>
      <c r="N121" s="1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38.25" x14ac:dyDescent="0.2">
      <c r="A122" s="1"/>
      <c r="B122" s="4" t="s">
        <v>156</v>
      </c>
      <c r="C122" s="4" t="s">
        <v>170</v>
      </c>
      <c r="D122" s="4" t="s">
        <v>30</v>
      </c>
      <c r="E122" s="4">
        <v>16</v>
      </c>
      <c r="F122" s="9">
        <v>1262</v>
      </c>
      <c r="G122" s="10" t="s">
        <v>31</v>
      </c>
      <c r="H122" s="11">
        <v>46217</v>
      </c>
      <c r="I122" s="4" t="s">
        <v>12</v>
      </c>
      <c r="J122" s="12" t="s">
        <v>32</v>
      </c>
      <c r="K122" s="12" t="s">
        <v>43</v>
      </c>
      <c r="L122" s="12" t="s">
        <v>3</v>
      </c>
      <c r="M122" s="12" t="s">
        <v>34</v>
      </c>
      <c r="N122" s="1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38.25" x14ac:dyDescent="0.2">
      <c r="A123" s="1"/>
      <c r="B123" s="4" t="s">
        <v>156</v>
      </c>
      <c r="C123" s="4" t="s">
        <v>171</v>
      </c>
      <c r="D123" s="4" t="s">
        <v>30</v>
      </c>
      <c r="E123" s="4">
        <v>8</v>
      </c>
      <c r="F123" s="9">
        <v>311</v>
      </c>
      <c r="G123" s="10" t="s">
        <v>31</v>
      </c>
      <c r="H123" s="11">
        <v>46218</v>
      </c>
      <c r="I123" s="4" t="s">
        <v>12</v>
      </c>
      <c r="J123" s="12" t="s">
        <v>32</v>
      </c>
      <c r="K123" s="12" t="s">
        <v>43</v>
      </c>
      <c r="L123" s="12" t="s">
        <v>3</v>
      </c>
      <c r="M123" s="12" t="s">
        <v>34</v>
      </c>
      <c r="N123" s="1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38.25" x14ac:dyDescent="0.2">
      <c r="A124" s="1"/>
      <c r="B124" s="4" t="s">
        <v>156</v>
      </c>
      <c r="C124" s="4" t="s">
        <v>172</v>
      </c>
      <c r="D124" s="4" t="s">
        <v>30</v>
      </c>
      <c r="E124" s="4">
        <v>200</v>
      </c>
      <c r="F124" s="9">
        <v>3800</v>
      </c>
      <c r="G124" s="10" t="s">
        <v>31</v>
      </c>
      <c r="H124" s="11">
        <v>46219</v>
      </c>
      <c r="I124" s="4" t="s">
        <v>12</v>
      </c>
      <c r="J124" s="4" t="s">
        <v>32</v>
      </c>
      <c r="K124" s="4" t="s">
        <v>43</v>
      </c>
      <c r="L124" s="4" t="s">
        <v>3</v>
      </c>
      <c r="M124" s="4" t="s">
        <v>34</v>
      </c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38.25" x14ac:dyDescent="0.2">
      <c r="A125" s="1"/>
      <c r="B125" s="4" t="s">
        <v>156</v>
      </c>
      <c r="C125" s="4" t="s">
        <v>173</v>
      </c>
      <c r="D125" s="4" t="s">
        <v>30</v>
      </c>
      <c r="E125" s="4">
        <v>200</v>
      </c>
      <c r="F125" s="9">
        <v>2420</v>
      </c>
      <c r="G125" s="10" t="s">
        <v>31</v>
      </c>
      <c r="H125" s="11">
        <v>46220</v>
      </c>
      <c r="I125" s="4" t="s">
        <v>12</v>
      </c>
      <c r="J125" s="4" t="s">
        <v>32</v>
      </c>
      <c r="K125" s="4" t="s">
        <v>43</v>
      </c>
      <c r="L125" s="4" t="s">
        <v>3</v>
      </c>
      <c r="M125" s="4" t="s">
        <v>34</v>
      </c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38.25" x14ac:dyDescent="0.2">
      <c r="A126" s="1"/>
      <c r="B126" s="4" t="s">
        <v>156</v>
      </c>
      <c r="C126" s="4" t="s">
        <v>174</v>
      </c>
      <c r="D126" s="4" t="s">
        <v>30</v>
      </c>
      <c r="E126" s="4">
        <v>10</v>
      </c>
      <c r="F126" s="9">
        <v>2305.5</v>
      </c>
      <c r="G126" s="10" t="s">
        <v>31</v>
      </c>
      <c r="H126" s="11">
        <v>46221</v>
      </c>
      <c r="I126" s="4" t="s">
        <v>12</v>
      </c>
      <c r="J126" s="4" t="s">
        <v>32</v>
      </c>
      <c r="K126" s="4" t="s">
        <v>43</v>
      </c>
      <c r="L126" s="4" t="s">
        <v>3</v>
      </c>
      <c r="M126" s="4" t="s">
        <v>34</v>
      </c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38.25" x14ac:dyDescent="0.2">
      <c r="A127" s="1"/>
      <c r="B127" s="4" t="s">
        <v>156</v>
      </c>
      <c r="C127" s="4" t="s">
        <v>175</v>
      </c>
      <c r="D127" s="4" t="s">
        <v>30</v>
      </c>
      <c r="E127" s="4">
        <v>10</v>
      </c>
      <c r="F127" s="9">
        <v>1579.9</v>
      </c>
      <c r="G127" s="10" t="s">
        <v>31</v>
      </c>
      <c r="H127" s="11">
        <v>46222</v>
      </c>
      <c r="I127" s="4" t="s">
        <v>12</v>
      </c>
      <c r="J127" s="4" t="s">
        <v>32</v>
      </c>
      <c r="K127" s="4" t="s">
        <v>43</v>
      </c>
      <c r="L127" s="4" t="s">
        <v>3</v>
      </c>
      <c r="M127" s="4" t="s">
        <v>34</v>
      </c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38.25" x14ac:dyDescent="0.2">
      <c r="A128" s="1"/>
      <c r="B128" s="4" t="s">
        <v>156</v>
      </c>
      <c r="C128" s="4" t="s">
        <v>176</v>
      </c>
      <c r="D128" s="4" t="s">
        <v>30</v>
      </c>
      <c r="E128" s="4">
        <v>20</v>
      </c>
      <c r="F128" s="9">
        <v>11918</v>
      </c>
      <c r="G128" s="10" t="s">
        <v>31</v>
      </c>
      <c r="H128" s="11">
        <v>46223</v>
      </c>
      <c r="I128" s="4" t="s">
        <v>12</v>
      </c>
      <c r="J128" s="4" t="s">
        <v>32</v>
      </c>
      <c r="K128" s="4" t="s">
        <v>43</v>
      </c>
      <c r="L128" s="4" t="s">
        <v>3</v>
      </c>
      <c r="M128" s="4" t="s">
        <v>34</v>
      </c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38.25" x14ac:dyDescent="0.2">
      <c r="A129" s="1"/>
      <c r="B129" s="4" t="s">
        <v>156</v>
      </c>
      <c r="C129" s="4" t="s">
        <v>177</v>
      </c>
      <c r="D129" s="4" t="s">
        <v>30</v>
      </c>
      <c r="E129" s="4">
        <v>6</v>
      </c>
      <c r="F129" s="9">
        <v>273.60000000000002</v>
      </c>
      <c r="G129" s="10" t="s">
        <v>31</v>
      </c>
      <c r="H129" s="11">
        <v>46225</v>
      </c>
      <c r="I129" s="4" t="s">
        <v>12</v>
      </c>
      <c r="J129" s="12" t="s">
        <v>32</v>
      </c>
      <c r="K129" s="12" t="s">
        <v>43</v>
      </c>
      <c r="L129" s="12" t="s">
        <v>3</v>
      </c>
      <c r="M129" s="12" t="s">
        <v>34</v>
      </c>
      <c r="N129" s="1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38.25" x14ac:dyDescent="0.2">
      <c r="A130" s="1"/>
      <c r="B130" s="4" t="s">
        <v>156</v>
      </c>
      <c r="C130" s="4" t="s">
        <v>178</v>
      </c>
      <c r="D130" s="4" t="s">
        <v>30</v>
      </c>
      <c r="E130" s="4">
        <v>6</v>
      </c>
      <c r="F130" s="9">
        <v>113.82</v>
      </c>
      <c r="G130" s="10" t="s">
        <v>31</v>
      </c>
      <c r="H130" s="11">
        <v>46226</v>
      </c>
      <c r="I130" s="4" t="s">
        <v>12</v>
      </c>
      <c r="J130" s="12" t="s">
        <v>32</v>
      </c>
      <c r="K130" s="12" t="s">
        <v>43</v>
      </c>
      <c r="L130" s="12" t="s">
        <v>3</v>
      </c>
      <c r="M130" s="12" t="s">
        <v>34</v>
      </c>
      <c r="N130" s="1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38.25" x14ac:dyDescent="0.2">
      <c r="A131" s="1"/>
      <c r="B131" s="4" t="s">
        <v>156</v>
      </c>
      <c r="C131" s="4" t="s">
        <v>179</v>
      </c>
      <c r="D131" s="4" t="s">
        <v>30</v>
      </c>
      <c r="E131" s="4">
        <v>20</v>
      </c>
      <c r="F131" s="9">
        <v>454.95</v>
      </c>
      <c r="G131" s="10" t="s">
        <v>31</v>
      </c>
      <c r="H131" s="11">
        <v>46227</v>
      </c>
      <c r="I131" s="4" t="s">
        <v>12</v>
      </c>
      <c r="J131" s="12" t="s">
        <v>32</v>
      </c>
      <c r="K131" s="12" t="s">
        <v>43</v>
      </c>
      <c r="L131" s="12" t="s">
        <v>3</v>
      </c>
      <c r="M131" s="12" t="s">
        <v>34</v>
      </c>
      <c r="N131" s="1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38.25" x14ac:dyDescent="0.2">
      <c r="A132" s="1"/>
      <c r="B132" s="4" t="s">
        <v>156</v>
      </c>
      <c r="C132" s="4" t="s">
        <v>180</v>
      </c>
      <c r="D132" s="4" t="s">
        <v>30</v>
      </c>
      <c r="E132" s="4">
        <v>20</v>
      </c>
      <c r="F132" s="9">
        <v>360</v>
      </c>
      <c r="G132" s="10" t="s">
        <v>31</v>
      </c>
      <c r="H132" s="11">
        <v>46228</v>
      </c>
      <c r="I132" s="4" t="s">
        <v>12</v>
      </c>
      <c r="J132" s="12" t="s">
        <v>32</v>
      </c>
      <c r="K132" s="12" t="s">
        <v>43</v>
      </c>
      <c r="L132" s="12" t="s">
        <v>3</v>
      </c>
      <c r="M132" s="12" t="s">
        <v>34</v>
      </c>
      <c r="N132" s="1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38.25" x14ac:dyDescent="0.2">
      <c r="A133" s="1"/>
      <c r="B133" s="4" t="s">
        <v>156</v>
      </c>
      <c r="C133" s="4" t="s">
        <v>181</v>
      </c>
      <c r="D133" s="4" t="s">
        <v>30</v>
      </c>
      <c r="E133" s="4">
        <v>1</v>
      </c>
      <c r="F133" s="9">
        <v>1900</v>
      </c>
      <c r="G133" s="10" t="s">
        <v>31</v>
      </c>
      <c r="H133" s="11">
        <v>46229</v>
      </c>
      <c r="I133" s="4" t="s">
        <v>13</v>
      </c>
      <c r="J133" s="12" t="s">
        <v>32</v>
      </c>
      <c r="K133" s="12" t="s">
        <v>43</v>
      </c>
      <c r="L133" s="12" t="s">
        <v>3</v>
      </c>
      <c r="M133" s="12" t="s">
        <v>34</v>
      </c>
      <c r="N133" s="1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38.25" x14ac:dyDescent="0.2">
      <c r="A134" s="1"/>
      <c r="B134" s="4" t="s">
        <v>156</v>
      </c>
      <c r="C134" s="4" t="s">
        <v>182</v>
      </c>
      <c r="D134" s="4" t="s">
        <v>30</v>
      </c>
      <c r="E134" s="4">
        <v>1</v>
      </c>
      <c r="F134" s="9">
        <v>500</v>
      </c>
      <c r="G134" s="10" t="s">
        <v>31</v>
      </c>
      <c r="H134" s="11">
        <v>46230</v>
      </c>
      <c r="I134" s="4" t="s">
        <v>13</v>
      </c>
      <c r="J134" s="12" t="s">
        <v>32</v>
      </c>
      <c r="K134" s="12" t="s">
        <v>43</v>
      </c>
      <c r="L134" s="12" t="s">
        <v>3</v>
      </c>
      <c r="M134" s="12" t="s">
        <v>34</v>
      </c>
      <c r="N134" s="1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38.25" x14ac:dyDescent="0.2">
      <c r="A135" s="1"/>
      <c r="B135" s="4" t="s">
        <v>156</v>
      </c>
      <c r="C135" s="4" t="s">
        <v>183</v>
      </c>
      <c r="D135" s="4" t="s">
        <v>30</v>
      </c>
      <c r="E135" s="4">
        <v>1</v>
      </c>
      <c r="F135" s="9">
        <v>300</v>
      </c>
      <c r="G135" s="10" t="s">
        <v>31</v>
      </c>
      <c r="H135" s="11">
        <v>46231</v>
      </c>
      <c r="I135" s="4" t="s">
        <v>13</v>
      </c>
      <c r="J135" s="12" t="s">
        <v>32</v>
      </c>
      <c r="K135" s="12" t="s">
        <v>43</v>
      </c>
      <c r="L135" s="12" t="s">
        <v>3</v>
      </c>
      <c r="M135" s="12" t="s">
        <v>34</v>
      </c>
      <c r="N135" s="1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38.25" x14ac:dyDescent="0.2">
      <c r="A136" s="1"/>
      <c r="B136" s="4" t="s">
        <v>156</v>
      </c>
      <c r="C136" s="4" t="s">
        <v>184</v>
      </c>
      <c r="D136" s="4" t="s">
        <v>30</v>
      </c>
      <c r="E136" s="4">
        <v>6</v>
      </c>
      <c r="F136" s="9">
        <v>85.89</v>
      </c>
      <c r="G136" s="10" t="s">
        <v>31</v>
      </c>
      <c r="H136" s="11">
        <v>46232</v>
      </c>
      <c r="I136" s="4" t="s">
        <v>12</v>
      </c>
      <c r="J136" s="12" t="s">
        <v>32</v>
      </c>
      <c r="K136" s="12" t="s">
        <v>43</v>
      </c>
      <c r="L136" s="12" t="s">
        <v>3</v>
      </c>
      <c r="M136" s="12" t="s">
        <v>34</v>
      </c>
      <c r="N136" s="1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38.25" x14ac:dyDescent="0.2">
      <c r="A137" s="1"/>
      <c r="B137" s="4" t="s">
        <v>156</v>
      </c>
      <c r="C137" s="4" t="s">
        <v>185</v>
      </c>
      <c r="D137" s="4" t="s">
        <v>30</v>
      </c>
      <c r="E137" s="4">
        <v>2</v>
      </c>
      <c r="F137" s="9">
        <v>178</v>
      </c>
      <c r="G137" s="10" t="s">
        <v>31</v>
      </c>
      <c r="H137" s="11">
        <v>46233</v>
      </c>
      <c r="I137" s="4" t="s">
        <v>12</v>
      </c>
      <c r="J137" s="12" t="s">
        <v>32</v>
      </c>
      <c r="K137" s="12" t="s">
        <v>43</v>
      </c>
      <c r="L137" s="12" t="s">
        <v>3</v>
      </c>
      <c r="M137" s="12" t="s">
        <v>34</v>
      </c>
      <c r="N137" s="1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38.25" x14ac:dyDescent="0.2">
      <c r="A138" s="1"/>
      <c r="B138" s="4" t="s">
        <v>156</v>
      </c>
      <c r="C138" s="4" t="s">
        <v>186</v>
      </c>
      <c r="D138" s="4" t="s">
        <v>30</v>
      </c>
      <c r="E138" s="4">
        <v>2</v>
      </c>
      <c r="F138" s="9">
        <v>90</v>
      </c>
      <c r="G138" s="10" t="s">
        <v>31</v>
      </c>
      <c r="H138" s="11">
        <v>46234</v>
      </c>
      <c r="I138" s="4" t="s">
        <v>12</v>
      </c>
      <c r="J138" s="12" t="s">
        <v>32</v>
      </c>
      <c r="K138" s="12" t="s">
        <v>43</v>
      </c>
      <c r="L138" s="12" t="s">
        <v>3</v>
      </c>
      <c r="M138" s="12" t="s">
        <v>34</v>
      </c>
      <c r="N138" s="1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38.25" x14ac:dyDescent="0.2">
      <c r="A139" s="1"/>
      <c r="B139" s="4" t="s">
        <v>156</v>
      </c>
      <c r="C139" s="4" t="s">
        <v>187</v>
      </c>
      <c r="D139" s="4" t="s">
        <v>30</v>
      </c>
      <c r="E139" s="4">
        <v>2</v>
      </c>
      <c r="F139" s="9">
        <v>345.79</v>
      </c>
      <c r="G139" s="10" t="s">
        <v>31</v>
      </c>
      <c r="H139" s="11">
        <v>46235</v>
      </c>
      <c r="I139" s="4" t="s">
        <v>12</v>
      </c>
      <c r="J139" s="12" t="s">
        <v>32</v>
      </c>
      <c r="K139" s="12" t="s">
        <v>43</v>
      </c>
      <c r="L139" s="12" t="s">
        <v>3</v>
      </c>
      <c r="M139" s="12" t="s">
        <v>34</v>
      </c>
      <c r="N139" s="1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38.25" x14ac:dyDescent="0.2">
      <c r="A140" s="1"/>
      <c r="B140" s="4" t="s">
        <v>156</v>
      </c>
      <c r="C140" s="4" t="s">
        <v>188</v>
      </c>
      <c r="D140" s="4" t="s">
        <v>30</v>
      </c>
      <c r="E140" s="4">
        <v>2</v>
      </c>
      <c r="F140" s="9">
        <v>259.89999999999998</v>
      </c>
      <c r="G140" s="10" t="s">
        <v>31</v>
      </c>
      <c r="H140" s="11">
        <v>46236</v>
      </c>
      <c r="I140" s="4" t="s">
        <v>12</v>
      </c>
      <c r="J140" s="12" t="s">
        <v>32</v>
      </c>
      <c r="K140" s="12" t="s">
        <v>43</v>
      </c>
      <c r="L140" s="12" t="s">
        <v>3</v>
      </c>
      <c r="M140" s="12" t="s">
        <v>34</v>
      </c>
      <c r="N140" s="1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38.25" x14ac:dyDescent="0.2">
      <c r="A141" s="1"/>
      <c r="B141" s="4" t="s">
        <v>156</v>
      </c>
      <c r="C141" s="4" t="s">
        <v>189</v>
      </c>
      <c r="D141" s="4" t="s">
        <v>30</v>
      </c>
      <c r="E141" s="4">
        <v>2</v>
      </c>
      <c r="F141" s="9">
        <v>285.36</v>
      </c>
      <c r="G141" s="10" t="s">
        <v>31</v>
      </c>
      <c r="H141" s="11">
        <v>46237</v>
      </c>
      <c r="I141" s="4" t="s">
        <v>12</v>
      </c>
      <c r="J141" s="12" t="s">
        <v>32</v>
      </c>
      <c r="K141" s="12" t="s">
        <v>43</v>
      </c>
      <c r="L141" s="12" t="s">
        <v>3</v>
      </c>
      <c r="M141" s="12" t="s">
        <v>34</v>
      </c>
      <c r="N141" s="1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38.25" x14ac:dyDescent="0.2">
      <c r="A142" s="1"/>
      <c r="B142" s="4" t="s">
        <v>156</v>
      </c>
      <c r="C142" s="4" t="s">
        <v>190</v>
      </c>
      <c r="D142" s="4" t="s">
        <v>30</v>
      </c>
      <c r="E142" s="4">
        <v>2</v>
      </c>
      <c r="F142" s="9">
        <v>396</v>
      </c>
      <c r="G142" s="10" t="s">
        <v>31</v>
      </c>
      <c r="H142" s="11">
        <v>46238</v>
      </c>
      <c r="I142" s="4" t="s">
        <v>12</v>
      </c>
      <c r="J142" s="12" t="s">
        <v>32</v>
      </c>
      <c r="K142" s="12" t="s">
        <v>43</v>
      </c>
      <c r="L142" s="12" t="s">
        <v>3</v>
      </c>
      <c r="M142" s="12" t="s">
        <v>34</v>
      </c>
      <c r="N142" s="1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38.25" x14ac:dyDescent="0.2">
      <c r="A143" s="1"/>
      <c r="B143" s="4" t="s">
        <v>156</v>
      </c>
      <c r="C143" s="4" t="s">
        <v>191</v>
      </c>
      <c r="D143" s="4" t="s">
        <v>30</v>
      </c>
      <c r="E143" s="4">
        <v>2</v>
      </c>
      <c r="F143" s="9">
        <v>601.91999999999996</v>
      </c>
      <c r="G143" s="10" t="s">
        <v>31</v>
      </c>
      <c r="H143" s="11">
        <v>46239</v>
      </c>
      <c r="I143" s="4" t="s">
        <v>12</v>
      </c>
      <c r="J143" s="12" t="s">
        <v>32</v>
      </c>
      <c r="K143" s="12" t="s">
        <v>43</v>
      </c>
      <c r="L143" s="12" t="s">
        <v>3</v>
      </c>
      <c r="M143" s="12" t="s">
        <v>34</v>
      </c>
      <c r="N143" s="1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38.25" x14ac:dyDescent="0.2">
      <c r="A144" s="1"/>
      <c r="B144" s="4" t="s">
        <v>156</v>
      </c>
      <c r="C144" s="4" t="s">
        <v>192</v>
      </c>
      <c r="D144" s="4" t="s">
        <v>30</v>
      </c>
      <c r="E144" s="4">
        <v>4</v>
      </c>
      <c r="F144" s="9">
        <v>260</v>
      </c>
      <c r="G144" s="10" t="s">
        <v>31</v>
      </c>
      <c r="H144" s="11">
        <v>46240</v>
      </c>
      <c r="I144" s="4" t="s">
        <v>12</v>
      </c>
      <c r="J144" s="12" t="s">
        <v>32</v>
      </c>
      <c r="K144" s="12" t="s">
        <v>43</v>
      </c>
      <c r="L144" s="12" t="s">
        <v>3</v>
      </c>
      <c r="M144" s="12" t="s">
        <v>34</v>
      </c>
      <c r="N144" s="1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38.25" x14ac:dyDescent="0.2">
      <c r="A145" s="1"/>
      <c r="B145" s="4" t="s">
        <v>156</v>
      </c>
      <c r="C145" s="4" t="s">
        <v>193</v>
      </c>
      <c r="D145" s="4" t="s">
        <v>30</v>
      </c>
      <c r="E145" s="4">
        <v>2</v>
      </c>
      <c r="F145" s="9">
        <v>60</v>
      </c>
      <c r="G145" s="10" t="s">
        <v>31</v>
      </c>
      <c r="H145" s="11">
        <v>46241</v>
      </c>
      <c r="I145" s="4" t="s">
        <v>12</v>
      </c>
      <c r="J145" s="12" t="s">
        <v>32</v>
      </c>
      <c r="K145" s="12" t="s">
        <v>43</v>
      </c>
      <c r="L145" s="12" t="s">
        <v>3</v>
      </c>
      <c r="M145" s="12" t="s">
        <v>34</v>
      </c>
      <c r="N145" s="1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38.25" x14ac:dyDescent="0.2">
      <c r="A146" s="1"/>
      <c r="B146" s="4" t="s">
        <v>156</v>
      </c>
      <c r="C146" s="4" t="s">
        <v>194</v>
      </c>
      <c r="D146" s="4" t="s">
        <v>30</v>
      </c>
      <c r="E146" s="4">
        <v>20</v>
      </c>
      <c r="F146" s="9">
        <v>400</v>
      </c>
      <c r="G146" s="10" t="s">
        <v>31</v>
      </c>
      <c r="H146" s="11">
        <v>46242</v>
      </c>
      <c r="I146" s="4" t="s">
        <v>12</v>
      </c>
      <c r="J146" s="12" t="s">
        <v>32</v>
      </c>
      <c r="K146" s="12" t="s">
        <v>43</v>
      </c>
      <c r="L146" s="12" t="s">
        <v>3</v>
      </c>
      <c r="M146" s="12" t="s">
        <v>34</v>
      </c>
      <c r="N146" s="1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38.25" x14ac:dyDescent="0.2">
      <c r="A147" s="1"/>
      <c r="B147" s="4" t="s">
        <v>156</v>
      </c>
      <c r="C147" s="4" t="s">
        <v>195</v>
      </c>
      <c r="D147" s="4" t="s">
        <v>30</v>
      </c>
      <c r="E147" s="4">
        <v>4</v>
      </c>
      <c r="F147" s="9">
        <v>50</v>
      </c>
      <c r="G147" s="10" t="s">
        <v>31</v>
      </c>
      <c r="H147" s="11">
        <v>46243</v>
      </c>
      <c r="I147" s="4" t="s">
        <v>12</v>
      </c>
      <c r="J147" s="12" t="s">
        <v>32</v>
      </c>
      <c r="K147" s="12" t="s">
        <v>43</v>
      </c>
      <c r="L147" s="12" t="s">
        <v>3</v>
      </c>
      <c r="M147" s="12" t="s">
        <v>34</v>
      </c>
      <c r="N147" s="1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38.25" x14ac:dyDescent="0.2">
      <c r="A148" s="1"/>
      <c r="B148" s="4" t="s">
        <v>156</v>
      </c>
      <c r="C148" s="4" t="s">
        <v>196</v>
      </c>
      <c r="D148" s="4" t="s">
        <v>30</v>
      </c>
      <c r="E148" s="4">
        <v>10</v>
      </c>
      <c r="F148" s="9">
        <v>160</v>
      </c>
      <c r="G148" s="10" t="s">
        <v>31</v>
      </c>
      <c r="H148" s="11">
        <v>46244</v>
      </c>
      <c r="I148" s="4" t="s">
        <v>12</v>
      </c>
      <c r="J148" s="12" t="s">
        <v>32</v>
      </c>
      <c r="K148" s="12" t="s">
        <v>43</v>
      </c>
      <c r="L148" s="12" t="s">
        <v>3</v>
      </c>
      <c r="M148" s="12" t="s">
        <v>34</v>
      </c>
      <c r="N148" s="1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38.25" x14ac:dyDescent="0.2">
      <c r="A149" s="1"/>
      <c r="B149" s="4" t="s">
        <v>156</v>
      </c>
      <c r="C149" s="4" t="s">
        <v>197</v>
      </c>
      <c r="D149" s="4" t="s">
        <v>30</v>
      </c>
      <c r="E149" s="4">
        <v>10</v>
      </c>
      <c r="F149" s="9">
        <v>139.4</v>
      </c>
      <c r="G149" s="10" t="s">
        <v>31</v>
      </c>
      <c r="H149" s="11">
        <v>46245</v>
      </c>
      <c r="I149" s="4" t="s">
        <v>12</v>
      </c>
      <c r="J149" s="12" t="s">
        <v>32</v>
      </c>
      <c r="K149" s="12" t="s">
        <v>43</v>
      </c>
      <c r="L149" s="12" t="s">
        <v>3</v>
      </c>
      <c r="M149" s="12" t="s">
        <v>34</v>
      </c>
      <c r="N149" s="1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38.25" x14ac:dyDescent="0.2">
      <c r="A150" s="1"/>
      <c r="B150" s="4" t="s">
        <v>156</v>
      </c>
      <c r="C150" s="4" t="s">
        <v>198</v>
      </c>
      <c r="D150" s="4" t="s">
        <v>30</v>
      </c>
      <c r="E150" s="4">
        <v>10</v>
      </c>
      <c r="F150" s="9">
        <v>191</v>
      </c>
      <c r="G150" s="10" t="s">
        <v>31</v>
      </c>
      <c r="H150" s="11">
        <v>46246</v>
      </c>
      <c r="I150" s="4" t="s">
        <v>12</v>
      </c>
      <c r="J150" s="12" t="s">
        <v>32</v>
      </c>
      <c r="K150" s="12" t="s">
        <v>43</v>
      </c>
      <c r="L150" s="12" t="s">
        <v>3</v>
      </c>
      <c r="M150" s="12" t="s">
        <v>34</v>
      </c>
      <c r="N150" s="1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38.25" x14ac:dyDescent="0.2">
      <c r="A151" s="1"/>
      <c r="B151" s="4" t="s">
        <v>156</v>
      </c>
      <c r="C151" s="4" t="s">
        <v>199</v>
      </c>
      <c r="D151" s="4" t="s">
        <v>30</v>
      </c>
      <c r="E151" s="4">
        <v>10</v>
      </c>
      <c r="F151" s="9">
        <v>135</v>
      </c>
      <c r="G151" s="10" t="s">
        <v>31</v>
      </c>
      <c r="H151" s="11">
        <v>46247</v>
      </c>
      <c r="I151" s="4" t="s">
        <v>12</v>
      </c>
      <c r="J151" s="12" t="s">
        <v>32</v>
      </c>
      <c r="K151" s="12" t="s">
        <v>43</v>
      </c>
      <c r="L151" s="12" t="s">
        <v>3</v>
      </c>
      <c r="M151" s="12" t="s">
        <v>34</v>
      </c>
      <c r="N151" s="1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38.25" x14ac:dyDescent="0.2">
      <c r="A152" s="1"/>
      <c r="B152" s="4" t="s">
        <v>156</v>
      </c>
      <c r="C152" s="4" t="s">
        <v>200</v>
      </c>
      <c r="D152" s="4" t="s">
        <v>30</v>
      </c>
      <c r="E152" s="4">
        <v>4</v>
      </c>
      <c r="F152" s="9">
        <v>94</v>
      </c>
      <c r="G152" s="10" t="s">
        <v>31</v>
      </c>
      <c r="H152" s="11">
        <v>46249</v>
      </c>
      <c r="I152" s="4" t="s">
        <v>12</v>
      </c>
      <c r="J152" s="12" t="s">
        <v>32</v>
      </c>
      <c r="K152" s="12" t="s">
        <v>43</v>
      </c>
      <c r="L152" s="12" t="s">
        <v>3</v>
      </c>
      <c r="M152" s="12" t="s">
        <v>34</v>
      </c>
      <c r="N152" s="1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38.25" x14ac:dyDescent="0.2">
      <c r="A153" s="1"/>
      <c r="B153" s="4" t="s">
        <v>156</v>
      </c>
      <c r="C153" s="4" t="s">
        <v>201</v>
      </c>
      <c r="D153" s="4" t="s">
        <v>30</v>
      </c>
      <c r="E153" s="4">
        <v>6</v>
      </c>
      <c r="F153" s="9">
        <v>1000</v>
      </c>
      <c r="G153" s="10" t="s">
        <v>31</v>
      </c>
      <c r="H153" s="11">
        <v>46250</v>
      </c>
      <c r="I153" s="4" t="s">
        <v>12</v>
      </c>
      <c r="J153" s="12" t="s">
        <v>32</v>
      </c>
      <c r="K153" s="12" t="s">
        <v>43</v>
      </c>
      <c r="L153" s="12" t="s">
        <v>3</v>
      </c>
      <c r="M153" s="12" t="s">
        <v>34</v>
      </c>
      <c r="N153" s="1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38.25" x14ac:dyDescent="0.2">
      <c r="A154" s="1"/>
      <c r="B154" s="4" t="s">
        <v>156</v>
      </c>
      <c r="C154" s="4" t="s">
        <v>202</v>
      </c>
      <c r="D154" s="4" t="s">
        <v>30</v>
      </c>
      <c r="E154" s="4">
        <v>6</v>
      </c>
      <c r="F154" s="9">
        <v>20</v>
      </c>
      <c r="G154" s="10" t="s">
        <v>31</v>
      </c>
      <c r="H154" s="11">
        <v>46251</v>
      </c>
      <c r="I154" s="4" t="s">
        <v>12</v>
      </c>
      <c r="J154" s="12" t="s">
        <v>32</v>
      </c>
      <c r="K154" s="12" t="s">
        <v>43</v>
      </c>
      <c r="L154" s="12" t="s">
        <v>3</v>
      </c>
      <c r="M154" s="12" t="s">
        <v>34</v>
      </c>
      <c r="N154" s="1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38.25" x14ac:dyDescent="0.2">
      <c r="A155" s="1"/>
      <c r="B155" s="4" t="s">
        <v>156</v>
      </c>
      <c r="C155" s="4" t="s">
        <v>203</v>
      </c>
      <c r="D155" s="4" t="s">
        <v>30</v>
      </c>
      <c r="E155" s="4">
        <v>2</v>
      </c>
      <c r="F155" s="9">
        <v>300</v>
      </c>
      <c r="G155" s="10" t="s">
        <v>31</v>
      </c>
      <c r="H155" s="11">
        <v>46252</v>
      </c>
      <c r="I155" s="4" t="s">
        <v>12</v>
      </c>
      <c r="J155" s="12" t="s">
        <v>32</v>
      </c>
      <c r="K155" s="12" t="s">
        <v>43</v>
      </c>
      <c r="L155" s="12" t="s">
        <v>3</v>
      </c>
      <c r="M155" s="12" t="s">
        <v>34</v>
      </c>
      <c r="N155" s="1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38.25" x14ac:dyDescent="0.2">
      <c r="A156" s="1"/>
      <c r="B156" s="4" t="s">
        <v>156</v>
      </c>
      <c r="C156" s="4" t="s">
        <v>204</v>
      </c>
      <c r="D156" s="4" t="s">
        <v>30</v>
      </c>
      <c r="E156" s="4">
        <v>2</v>
      </c>
      <c r="F156" s="9">
        <v>100</v>
      </c>
      <c r="G156" s="10" t="s">
        <v>31</v>
      </c>
      <c r="H156" s="11">
        <v>46253</v>
      </c>
      <c r="I156" s="4" t="s">
        <v>12</v>
      </c>
      <c r="J156" s="12" t="s">
        <v>32</v>
      </c>
      <c r="K156" s="12" t="s">
        <v>43</v>
      </c>
      <c r="L156" s="12" t="s">
        <v>3</v>
      </c>
      <c r="M156" s="12" t="s">
        <v>34</v>
      </c>
      <c r="N156" s="1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38.25" x14ac:dyDescent="0.2">
      <c r="A157" s="1"/>
      <c r="B157" s="4" t="s">
        <v>156</v>
      </c>
      <c r="C157" s="4" t="s">
        <v>205</v>
      </c>
      <c r="D157" s="4" t="s">
        <v>30</v>
      </c>
      <c r="E157" s="4">
        <v>6</v>
      </c>
      <c r="F157" s="9">
        <v>200</v>
      </c>
      <c r="G157" s="10" t="s">
        <v>31</v>
      </c>
      <c r="H157" s="11">
        <v>46254</v>
      </c>
      <c r="I157" s="4" t="s">
        <v>12</v>
      </c>
      <c r="J157" s="12" t="s">
        <v>32</v>
      </c>
      <c r="K157" s="12" t="s">
        <v>43</v>
      </c>
      <c r="L157" s="12" t="s">
        <v>3</v>
      </c>
      <c r="M157" s="12" t="s">
        <v>34</v>
      </c>
      <c r="N157" s="1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38.25" x14ac:dyDescent="0.2">
      <c r="A158" s="1"/>
      <c r="B158" s="4" t="s">
        <v>156</v>
      </c>
      <c r="C158" s="4" t="s">
        <v>206</v>
      </c>
      <c r="D158" s="4" t="s">
        <v>30</v>
      </c>
      <c r="E158" s="4">
        <v>6</v>
      </c>
      <c r="F158" s="9">
        <v>200</v>
      </c>
      <c r="G158" s="10" t="s">
        <v>31</v>
      </c>
      <c r="H158" s="11">
        <v>46255</v>
      </c>
      <c r="I158" s="4" t="s">
        <v>12</v>
      </c>
      <c r="J158" s="12" t="s">
        <v>32</v>
      </c>
      <c r="K158" s="12" t="s">
        <v>43</v>
      </c>
      <c r="L158" s="12" t="s">
        <v>3</v>
      </c>
      <c r="M158" s="12" t="s">
        <v>34</v>
      </c>
      <c r="N158" s="1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38.25" x14ac:dyDescent="0.2">
      <c r="A159" s="1"/>
      <c r="B159" s="4" t="s">
        <v>156</v>
      </c>
      <c r="C159" s="4" t="s">
        <v>207</v>
      </c>
      <c r="D159" s="4" t="s">
        <v>30</v>
      </c>
      <c r="E159" s="4">
        <v>2</v>
      </c>
      <c r="F159" s="9">
        <v>40</v>
      </c>
      <c r="G159" s="10" t="s">
        <v>31</v>
      </c>
      <c r="H159" s="11">
        <v>46256</v>
      </c>
      <c r="I159" s="4" t="s">
        <v>12</v>
      </c>
      <c r="J159" s="12" t="s">
        <v>32</v>
      </c>
      <c r="K159" s="12" t="s">
        <v>43</v>
      </c>
      <c r="L159" s="12" t="s">
        <v>3</v>
      </c>
      <c r="M159" s="12" t="s">
        <v>34</v>
      </c>
      <c r="N159" s="1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38.25" x14ac:dyDescent="0.2">
      <c r="A160" s="1"/>
      <c r="B160" s="4" t="s">
        <v>156</v>
      </c>
      <c r="C160" s="4" t="s">
        <v>208</v>
      </c>
      <c r="D160" s="4" t="s">
        <v>30</v>
      </c>
      <c r="E160" s="4">
        <v>1</v>
      </c>
      <c r="F160" s="9">
        <v>18.940000000000001</v>
      </c>
      <c r="G160" s="10" t="s">
        <v>31</v>
      </c>
      <c r="H160" s="11">
        <v>46257</v>
      </c>
      <c r="I160" s="4" t="s">
        <v>12</v>
      </c>
      <c r="J160" s="12" t="s">
        <v>32</v>
      </c>
      <c r="K160" s="12" t="s">
        <v>43</v>
      </c>
      <c r="L160" s="12" t="s">
        <v>3</v>
      </c>
      <c r="M160" s="12" t="s">
        <v>34</v>
      </c>
      <c r="N160" s="1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38.25" x14ac:dyDescent="0.2">
      <c r="A161" s="1"/>
      <c r="B161" s="4" t="s">
        <v>156</v>
      </c>
      <c r="C161" s="4" t="s">
        <v>209</v>
      </c>
      <c r="D161" s="4" t="s">
        <v>30</v>
      </c>
      <c r="E161" s="4">
        <v>1</v>
      </c>
      <c r="F161" s="9">
        <v>17.149999999999999</v>
      </c>
      <c r="G161" s="10" t="s">
        <v>31</v>
      </c>
      <c r="H161" s="11">
        <v>46258</v>
      </c>
      <c r="I161" s="4" t="s">
        <v>12</v>
      </c>
      <c r="J161" s="12" t="s">
        <v>32</v>
      </c>
      <c r="K161" s="12" t="s">
        <v>43</v>
      </c>
      <c r="L161" s="12" t="s">
        <v>3</v>
      </c>
      <c r="M161" s="12" t="s">
        <v>34</v>
      </c>
      <c r="N161" s="1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38.25" x14ac:dyDescent="0.2">
      <c r="A162" s="1"/>
      <c r="B162" s="4" t="s">
        <v>156</v>
      </c>
      <c r="C162" s="4" t="s">
        <v>210</v>
      </c>
      <c r="D162" s="4" t="s">
        <v>30</v>
      </c>
      <c r="E162" s="4">
        <v>1</v>
      </c>
      <c r="F162" s="9">
        <v>2.73</v>
      </c>
      <c r="G162" s="10" t="s">
        <v>31</v>
      </c>
      <c r="H162" s="11">
        <v>46259</v>
      </c>
      <c r="I162" s="4" t="s">
        <v>12</v>
      </c>
      <c r="J162" s="12" t="s">
        <v>32</v>
      </c>
      <c r="K162" s="12" t="s">
        <v>43</v>
      </c>
      <c r="L162" s="12" t="s">
        <v>3</v>
      </c>
      <c r="M162" s="12" t="s">
        <v>34</v>
      </c>
      <c r="N162" s="1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38.25" x14ac:dyDescent="0.2">
      <c r="A163" s="1"/>
      <c r="B163" s="4" t="s">
        <v>156</v>
      </c>
      <c r="C163" s="4" t="s">
        <v>211</v>
      </c>
      <c r="D163" s="4" t="s">
        <v>30</v>
      </c>
      <c r="E163" s="4">
        <v>1</v>
      </c>
      <c r="F163" s="9">
        <v>9</v>
      </c>
      <c r="G163" s="10" t="s">
        <v>31</v>
      </c>
      <c r="H163" s="11">
        <v>46260</v>
      </c>
      <c r="I163" s="4" t="s">
        <v>12</v>
      </c>
      <c r="J163" s="12" t="s">
        <v>32</v>
      </c>
      <c r="K163" s="12" t="s">
        <v>43</v>
      </c>
      <c r="L163" s="12" t="s">
        <v>3</v>
      </c>
      <c r="M163" s="12" t="s">
        <v>34</v>
      </c>
      <c r="N163" s="1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38.25" x14ac:dyDescent="0.2">
      <c r="A164" s="1"/>
      <c r="B164" s="4" t="s">
        <v>156</v>
      </c>
      <c r="C164" s="4" t="s">
        <v>212</v>
      </c>
      <c r="D164" s="4" t="s">
        <v>30</v>
      </c>
      <c r="E164" s="4">
        <v>1</v>
      </c>
      <c r="F164" s="9">
        <v>20</v>
      </c>
      <c r="G164" s="10" t="s">
        <v>31</v>
      </c>
      <c r="H164" s="11">
        <v>46261</v>
      </c>
      <c r="I164" s="4" t="s">
        <v>12</v>
      </c>
      <c r="J164" s="12" t="s">
        <v>32</v>
      </c>
      <c r="K164" s="12" t="s">
        <v>43</v>
      </c>
      <c r="L164" s="12" t="s">
        <v>3</v>
      </c>
      <c r="M164" s="12" t="s">
        <v>34</v>
      </c>
      <c r="N164" s="1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38.25" x14ac:dyDescent="0.2">
      <c r="A165" s="1"/>
      <c r="B165" s="4" t="s">
        <v>156</v>
      </c>
      <c r="C165" s="4" t="s">
        <v>213</v>
      </c>
      <c r="D165" s="4" t="s">
        <v>30</v>
      </c>
      <c r="E165" s="4">
        <v>1</v>
      </c>
      <c r="F165" s="9">
        <v>46.89</v>
      </c>
      <c r="G165" s="10" t="s">
        <v>31</v>
      </c>
      <c r="H165" s="11">
        <v>46262</v>
      </c>
      <c r="I165" s="4" t="s">
        <v>12</v>
      </c>
      <c r="J165" s="12" t="s">
        <v>32</v>
      </c>
      <c r="K165" s="12" t="s">
        <v>43</v>
      </c>
      <c r="L165" s="12" t="s">
        <v>3</v>
      </c>
      <c r="M165" s="12" t="s">
        <v>34</v>
      </c>
      <c r="N165" s="1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38.25" x14ac:dyDescent="0.2">
      <c r="A166" s="1"/>
      <c r="B166" s="4" t="s">
        <v>156</v>
      </c>
      <c r="C166" s="4" t="s">
        <v>214</v>
      </c>
      <c r="D166" s="4" t="s">
        <v>30</v>
      </c>
      <c r="E166" s="4">
        <v>1</v>
      </c>
      <c r="F166" s="9">
        <v>28.79</v>
      </c>
      <c r="G166" s="10" t="s">
        <v>31</v>
      </c>
      <c r="H166" s="11">
        <v>46263</v>
      </c>
      <c r="I166" s="4" t="s">
        <v>12</v>
      </c>
      <c r="J166" s="12" t="s">
        <v>32</v>
      </c>
      <c r="K166" s="12" t="s">
        <v>43</v>
      </c>
      <c r="L166" s="12" t="s">
        <v>3</v>
      </c>
      <c r="M166" s="12" t="s">
        <v>34</v>
      </c>
      <c r="N166" s="1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38.25" x14ac:dyDescent="0.2">
      <c r="A167" s="1"/>
      <c r="B167" s="4" t="s">
        <v>156</v>
      </c>
      <c r="C167" s="4" t="s">
        <v>215</v>
      </c>
      <c r="D167" s="4" t="s">
        <v>30</v>
      </c>
      <c r="E167" s="4">
        <v>1</v>
      </c>
      <c r="F167" s="9">
        <v>2</v>
      </c>
      <c r="G167" s="10" t="s">
        <v>31</v>
      </c>
      <c r="H167" s="11">
        <v>46264</v>
      </c>
      <c r="I167" s="4" t="s">
        <v>12</v>
      </c>
      <c r="J167" s="12" t="s">
        <v>32</v>
      </c>
      <c r="K167" s="12" t="s">
        <v>43</v>
      </c>
      <c r="L167" s="12" t="s">
        <v>3</v>
      </c>
      <c r="M167" s="12" t="s">
        <v>34</v>
      </c>
      <c r="N167" s="1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38.25" x14ac:dyDescent="0.2">
      <c r="A168" s="1"/>
      <c r="B168" s="4" t="s">
        <v>156</v>
      </c>
      <c r="C168" s="4" t="s">
        <v>216</v>
      </c>
      <c r="D168" s="4" t="s">
        <v>30</v>
      </c>
      <c r="E168" s="4">
        <v>2</v>
      </c>
      <c r="F168" s="9">
        <v>10</v>
      </c>
      <c r="G168" s="10" t="s">
        <v>31</v>
      </c>
      <c r="H168" s="11">
        <v>46265</v>
      </c>
      <c r="I168" s="4" t="s">
        <v>12</v>
      </c>
      <c r="J168" s="12" t="s">
        <v>32</v>
      </c>
      <c r="K168" s="12" t="s">
        <v>43</v>
      </c>
      <c r="L168" s="12" t="s">
        <v>3</v>
      </c>
      <c r="M168" s="12" t="s">
        <v>34</v>
      </c>
      <c r="N168" s="1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38.25" x14ac:dyDescent="0.2">
      <c r="A169" s="1"/>
      <c r="B169" s="4" t="s">
        <v>156</v>
      </c>
      <c r="C169" s="4" t="s">
        <v>217</v>
      </c>
      <c r="D169" s="4" t="s">
        <v>30</v>
      </c>
      <c r="E169" s="4">
        <v>9</v>
      </c>
      <c r="F169" s="9">
        <v>180</v>
      </c>
      <c r="G169" s="10" t="s">
        <v>31</v>
      </c>
      <c r="H169" s="11">
        <v>46266</v>
      </c>
      <c r="I169" s="4" t="s">
        <v>12</v>
      </c>
      <c r="J169" s="12" t="s">
        <v>32</v>
      </c>
      <c r="K169" s="12" t="s">
        <v>43</v>
      </c>
      <c r="L169" s="12" t="s">
        <v>3</v>
      </c>
      <c r="M169" s="12" t="s">
        <v>34</v>
      </c>
      <c r="N169" s="1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38.25" x14ac:dyDescent="0.2">
      <c r="A170" s="1"/>
      <c r="B170" s="4" t="s">
        <v>156</v>
      </c>
      <c r="C170" s="8" t="s">
        <v>218</v>
      </c>
      <c r="D170" s="4" t="s">
        <v>30</v>
      </c>
      <c r="E170" s="4">
        <v>1</v>
      </c>
      <c r="F170" s="9">
        <v>700</v>
      </c>
      <c r="G170" s="10" t="s">
        <v>31</v>
      </c>
      <c r="H170" s="11">
        <v>46267</v>
      </c>
      <c r="I170" s="4" t="s">
        <v>13</v>
      </c>
      <c r="J170" s="12" t="s">
        <v>32</v>
      </c>
      <c r="K170" s="12" t="s">
        <v>66</v>
      </c>
      <c r="L170" s="12" t="s">
        <v>3</v>
      </c>
      <c r="M170" s="12" t="s">
        <v>34</v>
      </c>
      <c r="N170" s="1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38.25" x14ac:dyDescent="0.2">
      <c r="A171" s="1"/>
      <c r="B171" s="4" t="s">
        <v>156</v>
      </c>
      <c r="C171" s="8" t="s">
        <v>219</v>
      </c>
      <c r="D171" s="4" t="s">
        <v>30</v>
      </c>
      <c r="E171" s="4">
        <v>5</v>
      </c>
      <c r="F171" s="9">
        <v>100</v>
      </c>
      <c r="G171" s="10" t="s">
        <v>31</v>
      </c>
      <c r="H171" s="11">
        <v>46268</v>
      </c>
      <c r="I171" s="4" t="s">
        <v>12</v>
      </c>
      <c r="J171" s="12" t="s">
        <v>32</v>
      </c>
      <c r="K171" s="12" t="s">
        <v>43</v>
      </c>
      <c r="L171" s="12" t="s">
        <v>3</v>
      </c>
      <c r="M171" s="12" t="s">
        <v>34</v>
      </c>
      <c r="N171" s="1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38.25" x14ac:dyDescent="0.2">
      <c r="A172" s="1"/>
      <c r="B172" s="4" t="s">
        <v>156</v>
      </c>
      <c r="C172" s="8" t="s">
        <v>220</v>
      </c>
      <c r="D172" s="4" t="s">
        <v>30</v>
      </c>
      <c r="E172" s="4">
        <v>1</v>
      </c>
      <c r="F172" s="9">
        <v>50</v>
      </c>
      <c r="G172" s="10" t="s">
        <v>31</v>
      </c>
      <c r="H172" s="11">
        <v>46269</v>
      </c>
      <c r="I172" s="4" t="s">
        <v>12</v>
      </c>
      <c r="J172" s="12" t="s">
        <v>32</v>
      </c>
      <c r="K172" s="12" t="s">
        <v>43</v>
      </c>
      <c r="L172" s="12" t="s">
        <v>3</v>
      </c>
      <c r="M172" s="12" t="s">
        <v>34</v>
      </c>
      <c r="N172" s="1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38.25" x14ac:dyDescent="0.2">
      <c r="A173" s="1"/>
      <c r="B173" s="4" t="s">
        <v>156</v>
      </c>
      <c r="C173" s="4" t="s">
        <v>221</v>
      </c>
      <c r="D173" s="4" t="s">
        <v>30</v>
      </c>
      <c r="E173" s="4">
        <v>1</v>
      </c>
      <c r="F173" s="9">
        <v>240</v>
      </c>
      <c r="G173" s="10" t="s">
        <v>31</v>
      </c>
      <c r="H173" s="11">
        <v>46270</v>
      </c>
      <c r="I173" s="4" t="s">
        <v>13</v>
      </c>
      <c r="J173" s="12" t="s">
        <v>32</v>
      </c>
      <c r="K173" s="12" t="s">
        <v>66</v>
      </c>
      <c r="L173" s="12" t="s">
        <v>3</v>
      </c>
      <c r="M173" s="12" t="s">
        <v>34</v>
      </c>
      <c r="N173" s="1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38.25" x14ac:dyDescent="0.2">
      <c r="A174" s="1"/>
      <c r="B174" s="4" t="s">
        <v>124</v>
      </c>
      <c r="C174" s="4" t="s">
        <v>222</v>
      </c>
      <c r="D174" s="4" t="s">
        <v>30</v>
      </c>
      <c r="E174" s="4">
        <v>1</v>
      </c>
      <c r="F174" s="9">
        <v>1775</v>
      </c>
      <c r="G174" s="10" t="s">
        <v>31</v>
      </c>
      <c r="H174" s="11">
        <v>46113</v>
      </c>
      <c r="I174" s="4" t="s">
        <v>12</v>
      </c>
      <c r="J174" s="12" t="s">
        <v>32</v>
      </c>
      <c r="K174" s="12" t="s">
        <v>33</v>
      </c>
      <c r="L174" s="12" t="s">
        <v>3</v>
      </c>
      <c r="M174" s="12" t="s">
        <v>34</v>
      </c>
      <c r="N174" s="1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38.25" x14ac:dyDescent="0.2">
      <c r="A175" s="1"/>
      <c r="B175" s="4" t="s">
        <v>124</v>
      </c>
      <c r="C175" s="4" t="s">
        <v>223</v>
      </c>
      <c r="D175" s="4" t="s">
        <v>30</v>
      </c>
      <c r="E175" s="4">
        <v>1</v>
      </c>
      <c r="F175" s="9">
        <v>3000</v>
      </c>
      <c r="G175" s="10" t="s">
        <v>31</v>
      </c>
      <c r="H175" s="4" t="s">
        <v>52</v>
      </c>
      <c r="I175" s="4" t="s">
        <v>12</v>
      </c>
      <c r="J175" s="12" t="s">
        <v>32</v>
      </c>
      <c r="K175" s="12" t="s">
        <v>33</v>
      </c>
      <c r="L175" s="12" t="s">
        <v>3</v>
      </c>
      <c r="M175" s="12" t="s">
        <v>34</v>
      </c>
      <c r="N175" s="1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38.25" x14ac:dyDescent="0.2">
      <c r="A176" s="1"/>
      <c r="B176" s="4" t="s">
        <v>124</v>
      </c>
      <c r="C176" s="4" t="s">
        <v>224</v>
      </c>
      <c r="D176" s="4" t="s">
        <v>30</v>
      </c>
      <c r="E176" s="4">
        <v>1</v>
      </c>
      <c r="F176" s="9">
        <v>4000</v>
      </c>
      <c r="G176" s="10" t="s">
        <v>31</v>
      </c>
      <c r="H176" s="4" t="s">
        <v>225</v>
      </c>
      <c r="I176" s="4" t="s">
        <v>12</v>
      </c>
      <c r="J176" s="12" t="s">
        <v>32</v>
      </c>
      <c r="K176" s="12" t="s">
        <v>33</v>
      </c>
      <c r="L176" s="12" t="s">
        <v>3</v>
      </c>
      <c r="M176" s="12" t="s">
        <v>34</v>
      </c>
      <c r="N176" s="1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38.25" x14ac:dyDescent="0.2">
      <c r="A177" s="1"/>
      <c r="B177" s="4" t="s">
        <v>124</v>
      </c>
      <c r="C177" s="4" t="s">
        <v>226</v>
      </c>
      <c r="D177" s="4" t="s">
        <v>30</v>
      </c>
      <c r="E177" s="4">
        <v>1</v>
      </c>
      <c r="F177" s="9">
        <v>4000</v>
      </c>
      <c r="G177" s="10" t="s">
        <v>31</v>
      </c>
      <c r="H177" s="11">
        <v>46113</v>
      </c>
      <c r="I177" s="4" t="s">
        <v>12</v>
      </c>
      <c r="J177" s="12" t="s">
        <v>32</v>
      </c>
      <c r="K177" s="12" t="s">
        <v>33</v>
      </c>
      <c r="L177" s="12" t="s">
        <v>3</v>
      </c>
      <c r="M177" s="12" t="s">
        <v>34</v>
      </c>
      <c r="N177" s="1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38.25" x14ac:dyDescent="0.2">
      <c r="A178" s="1"/>
      <c r="B178" s="4" t="s">
        <v>124</v>
      </c>
      <c r="C178" s="4" t="s">
        <v>227</v>
      </c>
      <c r="D178" s="4" t="s">
        <v>228</v>
      </c>
      <c r="E178" s="4">
        <v>500</v>
      </c>
      <c r="F178" s="9">
        <v>14605</v>
      </c>
      <c r="G178" s="10" t="s">
        <v>31</v>
      </c>
      <c r="H178" s="11">
        <v>46114</v>
      </c>
      <c r="I178" s="4" t="s">
        <v>12</v>
      </c>
      <c r="J178" s="12" t="s">
        <v>32</v>
      </c>
      <c r="K178" s="12" t="s">
        <v>43</v>
      </c>
      <c r="L178" s="12" t="s">
        <v>3</v>
      </c>
      <c r="M178" s="12" t="s">
        <v>34</v>
      </c>
      <c r="N178" s="1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38.25" x14ac:dyDescent="0.2">
      <c r="A179" s="1"/>
      <c r="B179" s="4" t="s">
        <v>124</v>
      </c>
      <c r="C179" s="4" t="s">
        <v>229</v>
      </c>
      <c r="D179" s="4" t="s">
        <v>230</v>
      </c>
      <c r="E179" s="4">
        <v>540</v>
      </c>
      <c r="F179" s="9">
        <v>3000</v>
      </c>
      <c r="G179" s="10" t="s">
        <v>31</v>
      </c>
      <c r="H179" s="11">
        <v>46115</v>
      </c>
      <c r="I179" s="4" t="s">
        <v>12</v>
      </c>
      <c r="J179" s="12" t="s">
        <v>32</v>
      </c>
      <c r="K179" s="12" t="s">
        <v>43</v>
      </c>
      <c r="L179" s="12" t="s">
        <v>3</v>
      </c>
      <c r="M179" s="12" t="s">
        <v>34</v>
      </c>
      <c r="N179" s="1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38.25" x14ac:dyDescent="0.2">
      <c r="A180" s="1"/>
      <c r="B180" s="4" t="s">
        <v>124</v>
      </c>
      <c r="C180" s="4" t="s">
        <v>231</v>
      </c>
      <c r="D180" s="4" t="s">
        <v>232</v>
      </c>
      <c r="E180" s="4">
        <v>2600</v>
      </c>
      <c r="F180" s="9">
        <v>24700</v>
      </c>
      <c r="G180" s="10" t="s">
        <v>31</v>
      </c>
      <c r="H180" s="11">
        <v>46116</v>
      </c>
      <c r="I180" s="4" t="s">
        <v>12</v>
      </c>
      <c r="J180" s="12" t="s">
        <v>32</v>
      </c>
      <c r="K180" s="12" t="s">
        <v>43</v>
      </c>
      <c r="L180" s="12" t="s">
        <v>3</v>
      </c>
      <c r="M180" s="12" t="s">
        <v>34</v>
      </c>
      <c r="N180" s="1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38.25" x14ac:dyDescent="0.2">
      <c r="A181" s="1"/>
      <c r="B181" s="4" t="s">
        <v>124</v>
      </c>
      <c r="C181" s="4" t="s">
        <v>233</v>
      </c>
      <c r="D181" s="4" t="s">
        <v>30</v>
      </c>
      <c r="E181" s="4">
        <v>1000</v>
      </c>
      <c r="F181" s="9">
        <v>30000</v>
      </c>
      <c r="G181" s="10" t="s">
        <v>31</v>
      </c>
      <c r="H181" s="11">
        <v>46117</v>
      </c>
      <c r="I181" s="4" t="s">
        <v>12</v>
      </c>
      <c r="J181" s="12" t="s">
        <v>32</v>
      </c>
      <c r="K181" s="12" t="s">
        <v>43</v>
      </c>
      <c r="L181" s="12" t="s">
        <v>3</v>
      </c>
      <c r="M181" s="12" t="s">
        <v>34</v>
      </c>
      <c r="N181" s="1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38.25" x14ac:dyDescent="0.2">
      <c r="A182" s="1"/>
      <c r="B182" s="4" t="s">
        <v>124</v>
      </c>
      <c r="C182" s="4" t="s">
        <v>234</v>
      </c>
      <c r="D182" s="4" t="s">
        <v>30</v>
      </c>
      <c r="E182" s="4">
        <v>16</v>
      </c>
      <c r="F182" s="9">
        <v>1920</v>
      </c>
      <c r="G182" s="10" t="s">
        <v>31</v>
      </c>
      <c r="H182" s="11">
        <v>46118</v>
      </c>
      <c r="I182" s="4" t="s">
        <v>12</v>
      </c>
      <c r="J182" s="12" t="s">
        <v>32</v>
      </c>
      <c r="K182" s="12" t="s">
        <v>43</v>
      </c>
      <c r="L182" s="12" t="s">
        <v>3</v>
      </c>
      <c r="M182" s="12" t="s">
        <v>34</v>
      </c>
      <c r="N182" s="1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38.25" x14ac:dyDescent="0.2">
      <c r="A183" s="1"/>
      <c r="B183" s="4" t="s">
        <v>235</v>
      </c>
      <c r="C183" s="4" t="s">
        <v>236</v>
      </c>
      <c r="D183" s="4" t="s">
        <v>30</v>
      </c>
      <c r="E183" s="4">
        <v>1</v>
      </c>
      <c r="F183" s="9">
        <v>5000</v>
      </c>
      <c r="G183" s="10" t="s">
        <v>31</v>
      </c>
      <c r="H183" s="11">
        <v>46327</v>
      </c>
      <c r="I183" s="4" t="s">
        <v>13</v>
      </c>
      <c r="J183" s="12" t="s">
        <v>32</v>
      </c>
      <c r="K183" s="12" t="s">
        <v>66</v>
      </c>
      <c r="L183" s="12" t="s">
        <v>3</v>
      </c>
      <c r="M183" s="12" t="s">
        <v>34</v>
      </c>
      <c r="N183" s="1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38.25" x14ac:dyDescent="0.2">
      <c r="A184" s="1"/>
      <c r="B184" s="4" t="s">
        <v>48</v>
      </c>
      <c r="C184" s="4" t="s">
        <v>237</v>
      </c>
      <c r="D184" s="4" t="s">
        <v>30</v>
      </c>
      <c r="E184" s="4">
        <v>1</v>
      </c>
      <c r="F184" s="9">
        <v>8400</v>
      </c>
      <c r="G184" s="10" t="s">
        <v>31</v>
      </c>
      <c r="H184" s="4" t="s">
        <v>52</v>
      </c>
      <c r="I184" s="4" t="s">
        <v>12</v>
      </c>
      <c r="J184" s="12" t="s">
        <v>32</v>
      </c>
      <c r="K184" s="12" t="s">
        <v>33</v>
      </c>
      <c r="L184" s="12" t="s">
        <v>3</v>
      </c>
      <c r="M184" s="12" t="s">
        <v>34</v>
      </c>
      <c r="N184" s="1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38.25" x14ac:dyDescent="0.2">
      <c r="A185" s="1"/>
      <c r="B185" s="4" t="s">
        <v>48</v>
      </c>
      <c r="C185" s="4" t="s">
        <v>238</v>
      </c>
      <c r="D185" s="4" t="s">
        <v>30</v>
      </c>
      <c r="E185" s="4">
        <v>31</v>
      </c>
      <c r="F185" s="9">
        <v>31000</v>
      </c>
      <c r="G185" s="10" t="s">
        <v>31</v>
      </c>
      <c r="H185" s="4" t="s">
        <v>52</v>
      </c>
      <c r="I185" s="4" t="s">
        <v>12</v>
      </c>
      <c r="J185" s="12" t="s">
        <v>32</v>
      </c>
      <c r="K185" s="12" t="s">
        <v>33</v>
      </c>
      <c r="L185" s="12" t="s">
        <v>3</v>
      </c>
      <c r="M185" s="12" t="s">
        <v>34</v>
      </c>
      <c r="N185" s="1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38.25" x14ac:dyDescent="0.2">
      <c r="A186" s="1"/>
      <c r="B186" s="4" t="s">
        <v>48</v>
      </c>
      <c r="C186" s="4" t="s">
        <v>239</v>
      </c>
      <c r="D186" s="4" t="s">
        <v>30</v>
      </c>
      <c r="E186" s="4">
        <v>31</v>
      </c>
      <c r="F186" s="9">
        <v>20000</v>
      </c>
      <c r="G186" s="10" t="s">
        <v>31</v>
      </c>
      <c r="H186" s="4" t="s">
        <v>52</v>
      </c>
      <c r="I186" s="4" t="s">
        <v>12</v>
      </c>
      <c r="J186" s="12" t="s">
        <v>32</v>
      </c>
      <c r="K186" s="12" t="s">
        <v>33</v>
      </c>
      <c r="L186" s="12" t="s">
        <v>3</v>
      </c>
      <c r="M186" s="12" t="s">
        <v>34</v>
      </c>
      <c r="N186" s="1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38.25" x14ac:dyDescent="0.2">
      <c r="A187" s="1"/>
      <c r="B187" s="4" t="s">
        <v>48</v>
      </c>
      <c r="C187" s="4" t="s">
        <v>240</v>
      </c>
      <c r="D187" s="4" t="s">
        <v>30</v>
      </c>
      <c r="E187" s="4">
        <v>31</v>
      </c>
      <c r="F187" s="9">
        <v>26000</v>
      </c>
      <c r="G187" s="10" t="s">
        <v>31</v>
      </c>
      <c r="H187" s="4" t="s">
        <v>52</v>
      </c>
      <c r="I187" s="4" t="s">
        <v>12</v>
      </c>
      <c r="J187" s="12" t="s">
        <v>32</v>
      </c>
      <c r="K187" s="12" t="s">
        <v>33</v>
      </c>
      <c r="L187" s="12" t="s">
        <v>3</v>
      </c>
      <c r="M187" s="12" t="s">
        <v>34</v>
      </c>
      <c r="N187" s="1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38.25" x14ac:dyDescent="0.2">
      <c r="A188" s="1"/>
      <c r="B188" s="4" t="s">
        <v>48</v>
      </c>
      <c r="C188" s="4" t="s">
        <v>241</v>
      </c>
      <c r="D188" s="4" t="s">
        <v>30</v>
      </c>
      <c r="E188" s="4">
        <v>1</v>
      </c>
      <c r="F188" s="9">
        <v>531760</v>
      </c>
      <c r="G188" s="10" t="s">
        <v>31</v>
      </c>
      <c r="H188" s="4" t="s">
        <v>52</v>
      </c>
      <c r="I188" s="4" t="s">
        <v>12</v>
      </c>
      <c r="J188" s="12" t="s">
        <v>32</v>
      </c>
      <c r="K188" s="12" t="s">
        <v>58</v>
      </c>
      <c r="L188" s="12" t="s">
        <v>3</v>
      </c>
      <c r="M188" s="12" t="s">
        <v>34</v>
      </c>
      <c r="N188" s="1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38.25" x14ac:dyDescent="0.2">
      <c r="A189" s="1"/>
      <c r="B189" s="4" t="s">
        <v>48</v>
      </c>
      <c r="C189" s="4" t="s">
        <v>242</v>
      </c>
      <c r="D189" s="4" t="s">
        <v>30</v>
      </c>
      <c r="E189" s="4">
        <v>1</v>
      </c>
      <c r="F189" s="9">
        <v>53176</v>
      </c>
      <c r="G189" s="10" t="s">
        <v>31</v>
      </c>
      <c r="H189" s="4" t="s">
        <v>52</v>
      </c>
      <c r="I189" s="4" t="s">
        <v>12</v>
      </c>
      <c r="J189" s="12" t="s">
        <v>243</v>
      </c>
      <c r="K189" s="12" t="s">
        <v>60</v>
      </c>
      <c r="L189" s="12" t="s">
        <v>3</v>
      </c>
      <c r="M189" s="12" t="s">
        <v>34</v>
      </c>
      <c r="N189" s="1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38.25" x14ac:dyDescent="0.2">
      <c r="A190" s="1"/>
      <c r="B190" s="4" t="s">
        <v>124</v>
      </c>
      <c r="C190" s="4" t="s">
        <v>244</v>
      </c>
      <c r="D190" s="4" t="s">
        <v>245</v>
      </c>
      <c r="E190" s="4">
        <v>50</v>
      </c>
      <c r="F190" s="9">
        <v>31393.79</v>
      </c>
      <c r="G190" s="10" t="s">
        <v>31</v>
      </c>
      <c r="H190" s="11">
        <v>46266</v>
      </c>
      <c r="I190" s="4" t="s">
        <v>13</v>
      </c>
      <c r="J190" s="12" t="s">
        <v>32</v>
      </c>
      <c r="K190" s="12" t="s">
        <v>246</v>
      </c>
      <c r="L190" s="12" t="s">
        <v>3</v>
      </c>
      <c r="M190" s="12" t="s">
        <v>34</v>
      </c>
      <c r="N190" s="1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38.25" x14ac:dyDescent="0.2">
      <c r="A191" s="1"/>
      <c r="B191" s="4" t="s">
        <v>124</v>
      </c>
      <c r="C191" s="4" t="s">
        <v>247</v>
      </c>
      <c r="D191" s="4" t="s">
        <v>245</v>
      </c>
      <c r="E191" s="4">
        <v>71</v>
      </c>
      <c r="F191" s="9">
        <v>28490</v>
      </c>
      <c r="G191" s="10" t="s">
        <v>31</v>
      </c>
      <c r="H191" s="11">
        <v>46267</v>
      </c>
      <c r="I191" s="4" t="s">
        <v>13</v>
      </c>
      <c r="J191" s="12" t="s">
        <v>32</v>
      </c>
      <c r="K191" s="12" t="s">
        <v>246</v>
      </c>
      <c r="L191" s="12" t="s">
        <v>3</v>
      </c>
      <c r="M191" s="12" t="s">
        <v>34</v>
      </c>
      <c r="N191" s="1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38.25" x14ac:dyDescent="0.2">
      <c r="A192" s="1"/>
      <c r="B192" s="4" t="s">
        <v>124</v>
      </c>
      <c r="C192" s="4" t="s">
        <v>248</v>
      </c>
      <c r="D192" s="4" t="s">
        <v>30</v>
      </c>
      <c r="E192" s="4">
        <v>15</v>
      </c>
      <c r="F192" s="9">
        <v>1408.5</v>
      </c>
      <c r="G192" s="10" t="s">
        <v>31</v>
      </c>
      <c r="H192" s="11">
        <v>46268</v>
      </c>
      <c r="I192" s="4" t="s">
        <v>12</v>
      </c>
      <c r="J192" s="12" t="s">
        <v>32</v>
      </c>
      <c r="K192" s="12" t="s">
        <v>43</v>
      </c>
      <c r="L192" s="12" t="s">
        <v>3</v>
      </c>
      <c r="M192" s="12" t="s">
        <v>34</v>
      </c>
      <c r="N192" s="1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38.25" x14ac:dyDescent="0.2">
      <c r="A193" s="1"/>
      <c r="B193" s="4" t="s">
        <v>124</v>
      </c>
      <c r="C193" s="4" t="s">
        <v>249</v>
      </c>
      <c r="D193" s="4" t="s">
        <v>30</v>
      </c>
      <c r="E193" s="4">
        <v>45</v>
      </c>
      <c r="F193" s="9">
        <v>1186.8</v>
      </c>
      <c r="G193" s="10" t="s">
        <v>31</v>
      </c>
      <c r="H193" s="11">
        <v>46269</v>
      </c>
      <c r="I193" s="4" t="s">
        <v>12</v>
      </c>
      <c r="J193" s="12" t="s">
        <v>32</v>
      </c>
      <c r="K193" s="12" t="s">
        <v>43</v>
      </c>
      <c r="L193" s="12" t="s">
        <v>3</v>
      </c>
      <c r="M193" s="12" t="s">
        <v>34</v>
      </c>
      <c r="N193" s="1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38.25" x14ac:dyDescent="0.2">
      <c r="A194" s="1"/>
      <c r="B194" s="4" t="s">
        <v>124</v>
      </c>
      <c r="C194" s="4" t="s">
        <v>250</v>
      </c>
      <c r="D194" s="4" t="s">
        <v>30</v>
      </c>
      <c r="E194" s="4">
        <v>5</v>
      </c>
      <c r="F194" s="9">
        <v>1024.5</v>
      </c>
      <c r="G194" s="10" t="s">
        <v>31</v>
      </c>
      <c r="H194" s="11">
        <v>46270</v>
      </c>
      <c r="I194" s="4" t="s">
        <v>12</v>
      </c>
      <c r="J194" s="12" t="s">
        <v>32</v>
      </c>
      <c r="K194" s="12" t="s">
        <v>43</v>
      </c>
      <c r="L194" s="12" t="s">
        <v>3</v>
      </c>
      <c r="M194" s="12" t="s">
        <v>34</v>
      </c>
      <c r="N194" s="1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38.25" x14ac:dyDescent="0.2">
      <c r="A195" s="1"/>
      <c r="B195" s="4" t="s">
        <v>124</v>
      </c>
      <c r="C195" s="4" t="s">
        <v>251</v>
      </c>
      <c r="D195" s="4" t="s">
        <v>30</v>
      </c>
      <c r="E195" s="4">
        <v>1</v>
      </c>
      <c r="F195" s="9">
        <v>14500</v>
      </c>
      <c r="G195" s="16" t="s">
        <v>31</v>
      </c>
      <c r="H195" s="4" t="s">
        <v>52</v>
      </c>
      <c r="I195" s="17" t="s">
        <v>12</v>
      </c>
      <c r="J195" s="18" t="s">
        <v>32</v>
      </c>
      <c r="K195" s="18" t="s">
        <v>66</v>
      </c>
      <c r="L195" s="18" t="s">
        <v>3</v>
      </c>
      <c r="M195" s="12" t="s">
        <v>34</v>
      </c>
      <c r="N195" s="1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38.25" x14ac:dyDescent="0.2">
      <c r="A196" s="1"/>
      <c r="B196" s="17" t="s">
        <v>61</v>
      </c>
      <c r="C196" s="17" t="s">
        <v>252</v>
      </c>
      <c r="D196" s="17" t="s">
        <v>30</v>
      </c>
      <c r="E196" s="17">
        <v>5</v>
      </c>
      <c r="F196" s="19">
        <v>54075.5</v>
      </c>
      <c r="G196" s="16" t="s">
        <v>31</v>
      </c>
      <c r="H196" s="4" t="s">
        <v>52</v>
      </c>
      <c r="I196" s="17" t="s">
        <v>12</v>
      </c>
      <c r="J196" s="18" t="s">
        <v>32</v>
      </c>
      <c r="K196" s="18" t="s">
        <v>58</v>
      </c>
      <c r="L196" s="18" t="s">
        <v>3</v>
      </c>
      <c r="M196" s="12" t="s">
        <v>34</v>
      </c>
      <c r="N196" s="1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38.25" x14ac:dyDescent="0.2">
      <c r="A197" s="1"/>
      <c r="B197" s="17" t="s">
        <v>54</v>
      </c>
      <c r="C197" s="20" t="s">
        <v>253</v>
      </c>
      <c r="D197" s="8" t="s">
        <v>30</v>
      </c>
      <c r="E197" s="8">
        <v>2</v>
      </c>
      <c r="F197" s="21">
        <v>5904</v>
      </c>
      <c r="G197" s="22" t="s">
        <v>31</v>
      </c>
      <c r="H197" s="23">
        <v>46357</v>
      </c>
      <c r="I197" s="24" t="s">
        <v>12</v>
      </c>
      <c r="J197" s="25" t="s">
        <v>32</v>
      </c>
      <c r="K197" s="25" t="s">
        <v>58</v>
      </c>
      <c r="L197" s="25" t="s">
        <v>3</v>
      </c>
      <c r="M197" s="26" t="s">
        <v>34</v>
      </c>
      <c r="N197" s="18"/>
      <c r="O197" s="1"/>
      <c r="P197" s="1"/>
      <c r="Q197" s="1"/>
      <c r="R197" s="1"/>
      <c r="S197" s="2"/>
      <c r="T197" s="1"/>
      <c r="U197" s="1"/>
      <c r="V197" s="1"/>
      <c r="W197" s="1"/>
      <c r="X197" s="1"/>
      <c r="Y197" s="1"/>
      <c r="Z197" s="1"/>
      <c r="AA197" s="1"/>
    </row>
    <row r="198" spans="1:27" ht="38.25" x14ac:dyDescent="0.2">
      <c r="A198" s="1"/>
      <c r="B198" s="17" t="s">
        <v>254</v>
      </c>
      <c r="C198" s="24" t="s">
        <v>255</v>
      </c>
      <c r="D198" s="27" t="s">
        <v>30</v>
      </c>
      <c r="E198" s="27">
        <v>50</v>
      </c>
      <c r="F198" s="28">
        <v>70000</v>
      </c>
      <c r="G198" s="29" t="s">
        <v>31</v>
      </c>
      <c r="H198" s="30">
        <v>46204</v>
      </c>
      <c r="I198" s="24" t="s">
        <v>12</v>
      </c>
      <c r="J198" s="25" t="s">
        <v>32</v>
      </c>
      <c r="K198" s="25" t="s">
        <v>43</v>
      </c>
      <c r="L198" s="25" t="s">
        <v>3</v>
      </c>
      <c r="M198" s="25" t="s">
        <v>34</v>
      </c>
      <c r="N198" s="18"/>
      <c r="O198" s="1"/>
      <c r="P198" s="1"/>
      <c r="Q198" s="1"/>
      <c r="R198" s="1"/>
      <c r="S198" s="2"/>
      <c r="T198" s="1"/>
      <c r="U198" s="1"/>
      <c r="V198" s="1"/>
      <c r="W198" s="1"/>
      <c r="X198" s="1"/>
      <c r="Y198" s="1"/>
      <c r="Z198" s="1"/>
      <c r="AA198" s="1"/>
    </row>
    <row r="199" spans="1:27" ht="76.5" x14ac:dyDescent="0.2">
      <c r="A199" s="1"/>
      <c r="B199" s="31" t="s">
        <v>118</v>
      </c>
      <c r="C199" s="32" t="s">
        <v>256</v>
      </c>
      <c r="D199" s="32" t="s">
        <v>30</v>
      </c>
      <c r="E199" s="32">
        <v>1</v>
      </c>
      <c r="F199" s="33">
        <v>12000</v>
      </c>
      <c r="G199" s="34" t="s">
        <v>51</v>
      </c>
      <c r="H199" s="32" t="s">
        <v>52</v>
      </c>
      <c r="I199" s="32" t="s">
        <v>12</v>
      </c>
      <c r="J199" s="35" t="s">
        <v>144</v>
      </c>
      <c r="K199" s="35" t="s">
        <v>141</v>
      </c>
      <c r="L199" s="35" t="s">
        <v>3</v>
      </c>
      <c r="M199" s="25" t="s">
        <v>34</v>
      </c>
      <c r="N199" s="18"/>
      <c r="O199" s="1"/>
      <c r="P199" s="1"/>
      <c r="Q199" s="1"/>
      <c r="R199" s="1"/>
      <c r="S199" s="2"/>
      <c r="T199" s="1"/>
      <c r="U199" s="1"/>
      <c r="V199" s="1"/>
      <c r="W199" s="1"/>
      <c r="X199" s="1"/>
      <c r="Y199" s="1"/>
      <c r="Z199" s="1"/>
      <c r="AA199" s="1"/>
    </row>
    <row r="200" spans="1:27" ht="76.5" x14ac:dyDescent="0.2">
      <c r="A200" s="1"/>
      <c r="B200" s="31" t="s">
        <v>118</v>
      </c>
      <c r="C200" s="32" t="s">
        <v>256</v>
      </c>
      <c r="D200" s="32" t="s">
        <v>30</v>
      </c>
      <c r="E200" s="32">
        <v>1</v>
      </c>
      <c r="F200" s="33">
        <v>143000</v>
      </c>
      <c r="G200" s="34" t="s">
        <v>31</v>
      </c>
      <c r="H200" s="32" t="s">
        <v>52</v>
      </c>
      <c r="I200" s="32" t="s">
        <v>12</v>
      </c>
      <c r="J200" s="35" t="s">
        <v>144</v>
      </c>
      <c r="K200" s="35" t="s">
        <v>141</v>
      </c>
      <c r="L200" s="35" t="s">
        <v>3</v>
      </c>
      <c r="M200" s="25" t="s">
        <v>34</v>
      </c>
      <c r="N200" s="18"/>
      <c r="O200" s="1"/>
      <c r="P200" s="1"/>
      <c r="Q200" s="1"/>
      <c r="R200" s="1"/>
      <c r="S200" s="2"/>
      <c r="T200" s="1"/>
      <c r="U200" s="1"/>
      <c r="V200" s="1"/>
      <c r="W200" s="1"/>
      <c r="X200" s="1"/>
      <c r="Y200" s="1"/>
      <c r="Z200" s="1"/>
      <c r="AA200" s="1"/>
    </row>
    <row r="201" spans="1:27" ht="38.25" x14ac:dyDescent="0.2">
      <c r="A201" s="1"/>
      <c r="B201" s="31" t="s">
        <v>118</v>
      </c>
      <c r="C201" s="32" t="s">
        <v>257</v>
      </c>
      <c r="D201" s="32" t="s">
        <v>30</v>
      </c>
      <c r="E201" s="32">
        <v>1</v>
      </c>
      <c r="F201" s="33">
        <v>180000</v>
      </c>
      <c r="G201" s="34" t="s">
        <v>51</v>
      </c>
      <c r="H201" s="32" t="s">
        <v>52</v>
      </c>
      <c r="I201" s="32" t="s">
        <v>12</v>
      </c>
      <c r="J201" s="35" t="s">
        <v>32</v>
      </c>
      <c r="K201" s="35" t="s">
        <v>141</v>
      </c>
      <c r="L201" s="35" t="s">
        <v>3</v>
      </c>
      <c r="M201" s="25" t="s">
        <v>34</v>
      </c>
      <c r="N201" s="1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38.25" x14ac:dyDescent="0.2">
      <c r="A202" s="1"/>
      <c r="B202" s="31" t="s">
        <v>124</v>
      </c>
      <c r="C202" s="32" t="s">
        <v>258</v>
      </c>
      <c r="D202" s="32" t="s">
        <v>30</v>
      </c>
      <c r="E202" s="32">
        <v>2</v>
      </c>
      <c r="F202" s="33">
        <v>10000</v>
      </c>
      <c r="G202" s="34" t="s">
        <v>31</v>
      </c>
      <c r="H202" s="32" t="s">
        <v>52</v>
      </c>
      <c r="I202" s="32" t="s">
        <v>12</v>
      </c>
      <c r="J202" s="35" t="s">
        <v>32</v>
      </c>
      <c r="K202" s="35" t="s">
        <v>33</v>
      </c>
      <c r="L202" s="35" t="s">
        <v>3</v>
      </c>
      <c r="M202" s="25" t="s">
        <v>34</v>
      </c>
      <c r="N202" s="1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38.25" x14ac:dyDescent="0.2">
      <c r="A203" s="36"/>
      <c r="B203" s="31" t="s">
        <v>118</v>
      </c>
      <c r="C203" s="37" t="s">
        <v>259</v>
      </c>
      <c r="D203" s="37" t="s">
        <v>30</v>
      </c>
      <c r="E203" s="37">
        <v>1</v>
      </c>
      <c r="F203" s="38">
        <v>12515.16</v>
      </c>
      <c r="G203" s="39" t="s">
        <v>51</v>
      </c>
      <c r="H203" s="37" t="s">
        <v>52</v>
      </c>
      <c r="I203" s="37" t="s">
        <v>12</v>
      </c>
      <c r="J203" s="40" t="s">
        <v>32</v>
      </c>
      <c r="K203" s="40" t="s">
        <v>33</v>
      </c>
      <c r="L203" s="40" t="s">
        <v>3</v>
      </c>
      <c r="M203" s="41" t="s">
        <v>34</v>
      </c>
      <c r="N203" s="4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38.25" x14ac:dyDescent="0.2">
      <c r="A204" s="43"/>
      <c r="B204" s="31" t="s">
        <v>260</v>
      </c>
      <c r="C204" s="37" t="s">
        <v>261</v>
      </c>
      <c r="D204" s="37" t="s">
        <v>30</v>
      </c>
      <c r="E204" s="37">
        <v>100</v>
      </c>
      <c r="F204" s="38">
        <v>300</v>
      </c>
      <c r="G204" s="39" t="s">
        <v>31</v>
      </c>
      <c r="H204" s="44">
        <v>46113</v>
      </c>
      <c r="I204" s="37" t="s">
        <v>12</v>
      </c>
      <c r="J204" s="40" t="s">
        <v>32</v>
      </c>
      <c r="K204" s="40" t="s">
        <v>43</v>
      </c>
      <c r="L204" s="40" t="s">
        <v>3</v>
      </c>
      <c r="M204" s="40" t="s">
        <v>34</v>
      </c>
      <c r="N204" s="45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38.25" x14ac:dyDescent="0.2">
      <c r="A205" s="31"/>
      <c r="B205" s="32" t="s">
        <v>262</v>
      </c>
      <c r="C205" s="46" t="s">
        <v>260</v>
      </c>
      <c r="D205" s="46" t="s">
        <v>30</v>
      </c>
      <c r="E205" s="46">
        <v>3</v>
      </c>
      <c r="F205" s="47">
        <v>30000</v>
      </c>
      <c r="G205" s="34" t="s">
        <v>31</v>
      </c>
      <c r="H205" s="48">
        <v>46113</v>
      </c>
      <c r="I205" s="32" t="s">
        <v>12</v>
      </c>
      <c r="J205" s="35" t="s">
        <v>32</v>
      </c>
      <c r="K205" s="35" t="s">
        <v>66</v>
      </c>
      <c r="L205" s="35" t="s">
        <v>3</v>
      </c>
      <c r="M205" s="40" t="s">
        <v>34</v>
      </c>
      <c r="N205" s="49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38.25" x14ac:dyDescent="0.2">
      <c r="A206" s="1"/>
      <c r="B206" s="32" t="s">
        <v>262</v>
      </c>
      <c r="C206" s="50" t="s">
        <v>263</v>
      </c>
      <c r="D206" s="46" t="s">
        <v>30</v>
      </c>
      <c r="E206" s="46">
        <v>2</v>
      </c>
      <c r="F206" s="47">
        <v>18300</v>
      </c>
      <c r="G206" s="34" t="s">
        <v>31</v>
      </c>
      <c r="H206" s="48">
        <v>46113</v>
      </c>
      <c r="I206" s="51" t="s">
        <v>12</v>
      </c>
      <c r="J206" s="52" t="s">
        <v>32</v>
      </c>
      <c r="K206" s="52" t="s">
        <v>66</v>
      </c>
      <c r="L206" s="35" t="s">
        <v>3</v>
      </c>
      <c r="M206" s="35" t="s">
        <v>34</v>
      </c>
      <c r="N206" s="5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38.25" x14ac:dyDescent="0.2">
      <c r="A207" s="1"/>
      <c r="B207" s="32" t="s">
        <v>262</v>
      </c>
      <c r="C207" s="50" t="s">
        <v>264</v>
      </c>
      <c r="D207" s="46" t="s">
        <v>30</v>
      </c>
      <c r="E207" s="46">
        <v>3</v>
      </c>
      <c r="F207" s="47">
        <v>16800</v>
      </c>
      <c r="G207" s="54" t="s">
        <v>31</v>
      </c>
      <c r="H207" s="48">
        <v>46113</v>
      </c>
      <c r="I207" s="51" t="s">
        <v>12</v>
      </c>
      <c r="J207" s="52" t="s">
        <v>32</v>
      </c>
      <c r="K207" s="52" t="s">
        <v>66</v>
      </c>
      <c r="L207" s="35" t="s">
        <v>3</v>
      </c>
      <c r="M207" s="35" t="s">
        <v>34</v>
      </c>
      <c r="N207" s="5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38.25" x14ac:dyDescent="0.2">
      <c r="A208" s="1"/>
      <c r="B208" s="32" t="s">
        <v>262</v>
      </c>
      <c r="C208" s="50" t="s">
        <v>265</v>
      </c>
      <c r="D208" s="46" t="s">
        <v>30</v>
      </c>
      <c r="E208" s="55">
        <v>1</v>
      </c>
      <c r="F208" s="47">
        <v>3500</v>
      </c>
      <c r="G208" s="54" t="s">
        <v>31</v>
      </c>
      <c r="H208" s="48">
        <v>46114</v>
      </c>
      <c r="I208" s="51" t="s">
        <v>12</v>
      </c>
      <c r="J208" s="52" t="s">
        <v>32</v>
      </c>
      <c r="K208" s="52" t="s">
        <v>33</v>
      </c>
      <c r="L208" s="35" t="s">
        <v>3</v>
      </c>
      <c r="M208" s="35" t="s">
        <v>34</v>
      </c>
      <c r="N208" s="53"/>
      <c r="O208" s="1"/>
      <c r="P208" s="1"/>
      <c r="Q208" s="1"/>
      <c r="R208" s="1"/>
      <c r="S208" s="2"/>
      <c r="T208" s="1"/>
      <c r="U208" s="1"/>
      <c r="V208" s="1"/>
      <c r="W208" s="1"/>
      <c r="X208" s="1"/>
      <c r="Y208" s="1"/>
      <c r="Z208" s="1"/>
      <c r="AA208" s="1"/>
    </row>
    <row r="209" spans="1:27" ht="38.25" x14ac:dyDescent="0.2">
      <c r="A209" s="1"/>
      <c r="B209" s="32" t="s">
        <v>262</v>
      </c>
      <c r="C209" s="50" t="s">
        <v>266</v>
      </c>
      <c r="D209" s="46" t="s">
        <v>30</v>
      </c>
      <c r="E209" s="56">
        <v>1</v>
      </c>
      <c r="F209" s="33">
        <v>1300</v>
      </c>
      <c r="G209" s="54" t="s">
        <v>31</v>
      </c>
      <c r="H209" s="48">
        <v>46115</v>
      </c>
      <c r="I209" s="51" t="s">
        <v>12</v>
      </c>
      <c r="J209" s="52" t="s">
        <v>32</v>
      </c>
      <c r="K209" s="52" t="s">
        <v>33</v>
      </c>
      <c r="L209" s="52" t="s">
        <v>3</v>
      </c>
      <c r="M209" s="35" t="s">
        <v>34</v>
      </c>
      <c r="N209" s="53"/>
      <c r="O209" s="1"/>
      <c r="P209" s="1"/>
      <c r="Q209" s="1"/>
      <c r="R209" s="1"/>
      <c r="S209" s="2"/>
      <c r="T209" s="1"/>
      <c r="U209" s="1"/>
      <c r="V209" s="1"/>
      <c r="W209" s="1"/>
      <c r="X209" s="1"/>
      <c r="Y209" s="1"/>
      <c r="Z209" s="1"/>
      <c r="AA209" s="1"/>
    </row>
    <row r="210" spans="1:27" ht="38.25" x14ac:dyDescent="0.2">
      <c r="A210" s="1"/>
      <c r="B210" s="32" t="s">
        <v>262</v>
      </c>
      <c r="C210" s="50" t="s">
        <v>267</v>
      </c>
      <c r="D210" s="46" t="s">
        <v>30</v>
      </c>
      <c r="E210" s="56">
        <v>1</v>
      </c>
      <c r="F210" s="57">
        <v>2600</v>
      </c>
      <c r="G210" s="54" t="s">
        <v>31</v>
      </c>
      <c r="H210" s="48">
        <v>46116</v>
      </c>
      <c r="I210" s="51" t="s">
        <v>12</v>
      </c>
      <c r="J210" s="52" t="s">
        <v>32</v>
      </c>
      <c r="K210" s="52" t="s">
        <v>33</v>
      </c>
      <c r="L210" s="52" t="s">
        <v>3</v>
      </c>
      <c r="M210" s="35" t="s">
        <v>34</v>
      </c>
      <c r="N210" s="53"/>
      <c r="O210" s="1"/>
      <c r="P210" s="1"/>
      <c r="Q210" s="1"/>
      <c r="R210" s="1"/>
      <c r="S210" s="2"/>
      <c r="T210" s="1"/>
      <c r="U210" s="1"/>
      <c r="V210" s="1"/>
      <c r="W210" s="1"/>
      <c r="X210" s="1"/>
      <c r="Y210" s="1"/>
      <c r="Z210" s="1"/>
      <c r="AA210" s="1"/>
    </row>
    <row r="211" spans="1:27" ht="38.25" x14ac:dyDescent="0.2">
      <c r="A211" s="1"/>
      <c r="B211" s="32" t="s">
        <v>262</v>
      </c>
      <c r="C211" s="50" t="s">
        <v>268</v>
      </c>
      <c r="D211" s="46" t="s">
        <v>30</v>
      </c>
      <c r="E211" s="56">
        <v>3</v>
      </c>
      <c r="F211" s="57">
        <v>4500</v>
      </c>
      <c r="G211" s="54" t="s">
        <v>31</v>
      </c>
      <c r="H211" s="48">
        <v>46117</v>
      </c>
      <c r="I211" s="51" t="s">
        <v>12</v>
      </c>
      <c r="J211" s="52" t="s">
        <v>32</v>
      </c>
      <c r="K211" s="52" t="s">
        <v>33</v>
      </c>
      <c r="L211" s="52" t="s">
        <v>3</v>
      </c>
      <c r="M211" s="35" t="s">
        <v>34</v>
      </c>
      <c r="N211" s="53"/>
      <c r="O211" s="1"/>
      <c r="P211" s="1"/>
      <c r="Q211" s="1"/>
      <c r="R211" s="1"/>
      <c r="S211" s="2"/>
      <c r="T211" s="1"/>
      <c r="U211" s="1"/>
      <c r="V211" s="1"/>
      <c r="W211" s="1"/>
      <c r="X211" s="1"/>
      <c r="Y211" s="1"/>
      <c r="Z211" s="1"/>
      <c r="AA211" s="1"/>
    </row>
    <row r="212" spans="1:27" ht="38.25" x14ac:dyDescent="0.2">
      <c r="A212" s="1"/>
      <c r="B212" s="32" t="s">
        <v>262</v>
      </c>
      <c r="C212" s="50" t="s">
        <v>269</v>
      </c>
      <c r="D212" s="46" t="s">
        <v>30</v>
      </c>
      <c r="E212" s="56">
        <v>2</v>
      </c>
      <c r="F212" s="57">
        <v>3000</v>
      </c>
      <c r="G212" s="54" t="s">
        <v>31</v>
      </c>
      <c r="H212" s="48">
        <v>46118</v>
      </c>
      <c r="I212" s="51" t="s">
        <v>12</v>
      </c>
      <c r="J212" s="52" t="s">
        <v>32</v>
      </c>
      <c r="K212" s="52" t="s">
        <v>33</v>
      </c>
      <c r="L212" s="52" t="s">
        <v>3</v>
      </c>
      <c r="M212" s="35" t="s">
        <v>34</v>
      </c>
      <c r="N212" s="53"/>
      <c r="O212" s="1"/>
      <c r="P212" s="1"/>
      <c r="Q212" s="1"/>
      <c r="R212" s="1"/>
      <c r="S212" s="2"/>
      <c r="T212" s="1"/>
      <c r="U212" s="1"/>
      <c r="V212" s="1"/>
      <c r="W212" s="1"/>
      <c r="X212" s="1"/>
      <c r="Y212" s="1"/>
      <c r="Z212" s="1"/>
      <c r="AA212" s="1"/>
    </row>
    <row r="213" spans="1:27" ht="38.25" x14ac:dyDescent="0.2">
      <c r="A213" s="1"/>
      <c r="B213" s="32" t="s">
        <v>262</v>
      </c>
      <c r="C213" s="50" t="s">
        <v>270</v>
      </c>
      <c r="D213" s="46" t="s">
        <v>30</v>
      </c>
      <c r="E213" s="56">
        <v>1</v>
      </c>
      <c r="F213" s="57">
        <v>120000</v>
      </c>
      <c r="G213" s="54" t="s">
        <v>31</v>
      </c>
      <c r="H213" s="48">
        <v>46119</v>
      </c>
      <c r="I213" s="51" t="s">
        <v>12</v>
      </c>
      <c r="J213" s="52" t="s">
        <v>32</v>
      </c>
      <c r="K213" s="52" t="s">
        <v>66</v>
      </c>
      <c r="L213" s="52" t="s">
        <v>3</v>
      </c>
      <c r="M213" s="35" t="s">
        <v>34</v>
      </c>
      <c r="N213" s="53"/>
      <c r="O213" s="1"/>
      <c r="P213" s="1"/>
      <c r="Q213" s="1"/>
      <c r="R213" s="1"/>
      <c r="S213" s="2"/>
      <c r="T213" s="1"/>
      <c r="U213" s="1"/>
      <c r="V213" s="1"/>
      <c r="W213" s="1"/>
      <c r="X213" s="1"/>
      <c r="Y213" s="1"/>
      <c r="Z213" s="1"/>
      <c r="AA213" s="1"/>
    </row>
    <row r="214" spans="1:27" ht="38.25" x14ac:dyDescent="0.2">
      <c r="A214" s="1"/>
      <c r="B214" s="32" t="s">
        <v>262</v>
      </c>
      <c r="C214" s="50" t="s">
        <v>271</v>
      </c>
      <c r="D214" s="46" t="s">
        <v>30</v>
      </c>
      <c r="E214" s="56">
        <v>3</v>
      </c>
      <c r="F214" s="57">
        <v>51000</v>
      </c>
      <c r="G214" s="54" t="s">
        <v>31</v>
      </c>
      <c r="H214" s="48">
        <v>46120</v>
      </c>
      <c r="I214" s="51" t="s">
        <v>12</v>
      </c>
      <c r="J214" s="52" t="s">
        <v>32</v>
      </c>
      <c r="K214" s="52" t="s">
        <v>66</v>
      </c>
      <c r="L214" s="52" t="s">
        <v>3</v>
      </c>
      <c r="M214" s="35" t="s">
        <v>34</v>
      </c>
      <c r="N214" s="53"/>
      <c r="O214" s="1"/>
      <c r="P214" s="1"/>
      <c r="Q214" s="1"/>
      <c r="R214" s="1"/>
      <c r="S214" s="2"/>
      <c r="T214" s="1"/>
      <c r="U214" s="1"/>
      <c r="V214" s="1"/>
      <c r="W214" s="1"/>
      <c r="X214" s="1"/>
      <c r="Y214" s="1"/>
      <c r="Z214" s="1"/>
      <c r="AA214" s="1"/>
    </row>
    <row r="215" spans="1:27" ht="38.25" x14ac:dyDescent="0.2">
      <c r="A215" s="1"/>
      <c r="B215" s="32" t="s">
        <v>262</v>
      </c>
      <c r="C215" s="50" t="s">
        <v>272</v>
      </c>
      <c r="D215" s="46" t="s">
        <v>30</v>
      </c>
      <c r="E215" s="56">
        <v>2</v>
      </c>
      <c r="F215" s="57">
        <v>65000</v>
      </c>
      <c r="G215" s="54" t="s">
        <v>31</v>
      </c>
      <c r="H215" s="48">
        <v>46121</v>
      </c>
      <c r="I215" s="51" t="s">
        <v>12</v>
      </c>
      <c r="J215" s="52" t="s">
        <v>32</v>
      </c>
      <c r="K215" s="52" t="s">
        <v>66</v>
      </c>
      <c r="L215" s="52" t="s">
        <v>3</v>
      </c>
      <c r="M215" s="35" t="s">
        <v>34</v>
      </c>
      <c r="N215" s="53"/>
      <c r="O215" s="1"/>
      <c r="P215" s="1"/>
      <c r="Q215" s="1"/>
      <c r="R215" s="1"/>
      <c r="S215" s="2"/>
      <c r="T215" s="1"/>
      <c r="U215" s="1"/>
      <c r="V215" s="1"/>
      <c r="W215" s="1"/>
      <c r="X215" s="1"/>
      <c r="Y215" s="1"/>
      <c r="Z215" s="1"/>
      <c r="AA215" s="1"/>
    </row>
    <row r="216" spans="1:27" ht="38.25" x14ac:dyDescent="0.2">
      <c r="A216" s="1"/>
      <c r="B216" s="32" t="s">
        <v>262</v>
      </c>
      <c r="C216" s="58" t="s">
        <v>273</v>
      </c>
      <c r="D216" s="46" t="s">
        <v>30</v>
      </c>
      <c r="E216" s="56">
        <v>4</v>
      </c>
      <c r="F216" s="57">
        <v>10790</v>
      </c>
      <c r="G216" s="54" t="s">
        <v>31</v>
      </c>
      <c r="H216" s="48">
        <v>46122</v>
      </c>
      <c r="I216" s="51" t="s">
        <v>12</v>
      </c>
      <c r="J216" s="52" t="s">
        <v>32</v>
      </c>
      <c r="K216" s="52" t="s">
        <v>33</v>
      </c>
      <c r="L216" s="52" t="s">
        <v>3</v>
      </c>
      <c r="M216" s="35" t="s">
        <v>34</v>
      </c>
      <c r="N216" s="53"/>
      <c r="O216" s="1"/>
      <c r="P216" s="1"/>
      <c r="Q216" s="1"/>
      <c r="R216" s="1"/>
      <c r="S216" s="2"/>
      <c r="T216" s="1"/>
      <c r="U216" s="1"/>
      <c r="V216" s="1"/>
      <c r="W216" s="1"/>
      <c r="X216" s="1"/>
      <c r="Y216" s="1"/>
      <c r="Z216" s="1"/>
      <c r="AA216" s="1"/>
    </row>
    <row r="217" spans="1:27" ht="38.25" x14ac:dyDescent="0.2">
      <c r="A217" s="1"/>
      <c r="B217" s="32" t="s">
        <v>262</v>
      </c>
      <c r="C217" s="50" t="s">
        <v>274</v>
      </c>
      <c r="D217" s="46" t="s">
        <v>30</v>
      </c>
      <c r="E217" s="56">
        <v>5</v>
      </c>
      <c r="F217" s="57">
        <v>12150</v>
      </c>
      <c r="G217" s="54" t="s">
        <v>31</v>
      </c>
      <c r="H217" s="48">
        <v>46123</v>
      </c>
      <c r="I217" s="51" t="s">
        <v>12</v>
      </c>
      <c r="J217" s="52" t="s">
        <v>32</v>
      </c>
      <c r="K217" s="52" t="s">
        <v>33</v>
      </c>
      <c r="L217" s="52" t="s">
        <v>3</v>
      </c>
      <c r="M217" s="35" t="s">
        <v>34</v>
      </c>
      <c r="N217" s="53"/>
      <c r="O217" s="1"/>
      <c r="P217" s="1"/>
      <c r="Q217" s="1"/>
      <c r="R217" s="1"/>
      <c r="S217" s="2"/>
      <c r="T217" s="1"/>
      <c r="U217" s="1"/>
      <c r="V217" s="1"/>
      <c r="W217" s="1"/>
      <c r="X217" s="1"/>
      <c r="Y217" s="1"/>
      <c r="Z217" s="1"/>
      <c r="AA217" s="1"/>
    </row>
    <row r="218" spans="1:27" ht="38.25" x14ac:dyDescent="0.2">
      <c r="A218" s="1"/>
      <c r="B218" s="32" t="s">
        <v>262</v>
      </c>
      <c r="C218" s="58" t="s">
        <v>275</v>
      </c>
      <c r="D218" s="46" t="s">
        <v>30</v>
      </c>
      <c r="E218" s="56">
        <v>100</v>
      </c>
      <c r="F218" s="57">
        <v>1682.6</v>
      </c>
      <c r="G218" s="54" t="s">
        <v>31</v>
      </c>
      <c r="H218" s="48">
        <v>46124</v>
      </c>
      <c r="I218" s="51" t="s">
        <v>12</v>
      </c>
      <c r="J218" s="52" t="s">
        <v>32</v>
      </c>
      <c r="K218" s="52" t="s">
        <v>43</v>
      </c>
      <c r="L218" s="52" t="s">
        <v>3</v>
      </c>
      <c r="M218" s="35" t="s">
        <v>34</v>
      </c>
      <c r="N218" s="53"/>
      <c r="O218" s="1"/>
      <c r="P218" s="1"/>
      <c r="Q218" s="1"/>
      <c r="R218" s="1"/>
      <c r="S218" s="2"/>
      <c r="T218" s="1"/>
      <c r="U218" s="1"/>
      <c r="V218" s="1"/>
      <c r="W218" s="1"/>
      <c r="X218" s="1"/>
      <c r="Y218" s="1"/>
      <c r="Z218" s="1"/>
      <c r="AA218" s="1"/>
    </row>
    <row r="219" spans="1:27" ht="38.25" x14ac:dyDescent="0.2">
      <c r="A219" s="1"/>
      <c r="B219" s="32" t="s">
        <v>262</v>
      </c>
      <c r="C219" s="58" t="s">
        <v>276</v>
      </c>
      <c r="D219" s="46" t="s">
        <v>30</v>
      </c>
      <c r="E219" s="56">
        <v>2</v>
      </c>
      <c r="F219" s="57">
        <v>1410</v>
      </c>
      <c r="G219" s="54" t="s">
        <v>31</v>
      </c>
      <c r="H219" s="48">
        <v>46125</v>
      </c>
      <c r="I219" s="51" t="s">
        <v>12</v>
      </c>
      <c r="J219" s="52" t="s">
        <v>32</v>
      </c>
      <c r="K219" s="52" t="s">
        <v>43</v>
      </c>
      <c r="L219" s="52" t="s">
        <v>3</v>
      </c>
      <c r="M219" s="35" t="s">
        <v>34</v>
      </c>
      <c r="N219" s="53"/>
      <c r="O219" s="1"/>
      <c r="P219" s="1"/>
      <c r="Q219" s="1"/>
      <c r="R219" s="1"/>
      <c r="S219" s="2"/>
      <c r="T219" s="1"/>
      <c r="U219" s="1"/>
      <c r="V219" s="1"/>
      <c r="W219" s="1"/>
      <c r="X219" s="1"/>
      <c r="Y219" s="1"/>
      <c r="Z219" s="1"/>
      <c r="AA219" s="1"/>
    </row>
    <row r="220" spans="1:27" ht="38.25" x14ac:dyDescent="0.2">
      <c r="A220" s="1"/>
      <c r="B220" s="32" t="s">
        <v>262</v>
      </c>
      <c r="C220" s="58" t="s">
        <v>277</v>
      </c>
      <c r="D220" s="46" t="s">
        <v>30</v>
      </c>
      <c r="E220" s="56">
        <v>1</v>
      </c>
      <c r="F220" s="57">
        <v>310</v>
      </c>
      <c r="G220" s="54" t="s">
        <v>31</v>
      </c>
      <c r="H220" s="48">
        <v>46125</v>
      </c>
      <c r="I220" s="51" t="s">
        <v>12</v>
      </c>
      <c r="J220" s="52" t="s">
        <v>32</v>
      </c>
      <c r="K220" s="52" t="s">
        <v>43</v>
      </c>
      <c r="L220" s="52" t="s">
        <v>3</v>
      </c>
      <c r="M220" s="35" t="s">
        <v>34</v>
      </c>
      <c r="N220" s="53"/>
      <c r="O220" s="1"/>
      <c r="P220" s="1"/>
      <c r="Q220" s="1"/>
      <c r="R220" s="1"/>
      <c r="S220" s="2"/>
      <c r="T220" s="1"/>
      <c r="U220" s="1"/>
      <c r="V220" s="1"/>
      <c r="W220" s="1"/>
      <c r="X220" s="1"/>
      <c r="Y220" s="1"/>
      <c r="Z220" s="1"/>
      <c r="AA220" s="1"/>
    </row>
    <row r="221" spans="1:27" ht="38.25" x14ac:dyDescent="0.2">
      <c r="A221" s="1"/>
      <c r="B221" s="32" t="s">
        <v>262</v>
      </c>
      <c r="C221" s="58" t="s">
        <v>278</v>
      </c>
      <c r="D221" s="46" t="s">
        <v>30</v>
      </c>
      <c r="E221" s="56">
        <v>1</v>
      </c>
      <c r="F221" s="57">
        <v>1786</v>
      </c>
      <c r="G221" s="54" t="s">
        <v>31</v>
      </c>
      <c r="H221" s="48">
        <v>46126</v>
      </c>
      <c r="I221" s="51" t="s">
        <v>12</v>
      </c>
      <c r="J221" s="52" t="s">
        <v>32</v>
      </c>
      <c r="K221" s="52" t="s">
        <v>43</v>
      </c>
      <c r="L221" s="52" t="s">
        <v>3</v>
      </c>
      <c r="M221" s="35" t="s">
        <v>34</v>
      </c>
      <c r="N221" s="53"/>
      <c r="O221" s="1"/>
      <c r="P221" s="1"/>
      <c r="Q221" s="1"/>
      <c r="R221" s="1"/>
      <c r="S221" s="2"/>
      <c r="T221" s="1"/>
      <c r="U221" s="1"/>
      <c r="V221" s="1"/>
      <c r="W221" s="1"/>
      <c r="X221" s="1"/>
      <c r="Y221" s="1"/>
      <c r="Z221" s="1"/>
      <c r="AA221" s="1"/>
    </row>
    <row r="222" spans="1:27" ht="38.25" x14ac:dyDescent="0.2">
      <c r="A222" s="1"/>
      <c r="B222" s="32" t="s">
        <v>262</v>
      </c>
      <c r="C222" s="58" t="s">
        <v>279</v>
      </c>
      <c r="D222" s="46" t="s">
        <v>30</v>
      </c>
      <c r="E222" s="56">
        <v>1</v>
      </c>
      <c r="F222" s="57">
        <v>2115</v>
      </c>
      <c r="G222" s="54" t="s">
        <v>31</v>
      </c>
      <c r="H222" s="48">
        <v>46125</v>
      </c>
      <c r="I222" s="51" t="s">
        <v>12</v>
      </c>
      <c r="J222" s="52" t="s">
        <v>32</v>
      </c>
      <c r="K222" s="52" t="s">
        <v>43</v>
      </c>
      <c r="L222" s="52" t="s">
        <v>3</v>
      </c>
      <c r="M222" s="35" t="s">
        <v>34</v>
      </c>
      <c r="N222" s="53"/>
      <c r="O222" s="1"/>
      <c r="P222" s="1"/>
      <c r="Q222" s="1"/>
      <c r="R222" s="1"/>
      <c r="S222" s="2"/>
      <c r="T222" s="1"/>
      <c r="U222" s="1"/>
      <c r="V222" s="1"/>
      <c r="W222" s="1"/>
      <c r="X222" s="1"/>
      <c r="Y222" s="1"/>
      <c r="Z222" s="1"/>
      <c r="AA222" s="1"/>
    </row>
    <row r="223" spans="1:27" ht="38.25" x14ac:dyDescent="0.2">
      <c r="A223" s="1"/>
      <c r="B223" s="32" t="s">
        <v>262</v>
      </c>
      <c r="C223" s="58" t="s">
        <v>280</v>
      </c>
      <c r="D223" s="46" t="s">
        <v>30</v>
      </c>
      <c r="E223" s="56">
        <v>5</v>
      </c>
      <c r="F223" s="57">
        <v>324.3</v>
      </c>
      <c r="G223" s="54" t="s">
        <v>31</v>
      </c>
      <c r="H223" s="48">
        <v>46127</v>
      </c>
      <c r="I223" s="51" t="s">
        <v>12</v>
      </c>
      <c r="J223" s="52" t="s">
        <v>32</v>
      </c>
      <c r="K223" s="52" t="s">
        <v>43</v>
      </c>
      <c r="L223" s="52" t="s">
        <v>3</v>
      </c>
      <c r="M223" s="35" t="s">
        <v>34</v>
      </c>
      <c r="N223" s="53"/>
      <c r="O223" s="1"/>
      <c r="P223" s="1"/>
      <c r="Q223" s="1"/>
      <c r="R223" s="1"/>
      <c r="S223" s="2"/>
      <c r="T223" s="1"/>
      <c r="U223" s="1"/>
      <c r="V223" s="1"/>
      <c r="W223" s="1"/>
      <c r="X223" s="1"/>
      <c r="Y223" s="1"/>
      <c r="Z223" s="1"/>
      <c r="AA223" s="1"/>
    </row>
    <row r="224" spans="1:27" ht="38.25" x14ac:dyDescent="0.2">
      <c r="A224" s="1"/>
      <c r="B224" s="32" t="s">
        <v>262</v>
      </c>
      <c r="C224" s="58" t="s">
        <v>281</v>
      </c>
      <c r="D224" s="46" t="s">
        <v>30</v>
      </c>
      <c r="E224" s="56">
        <v>8</v>
      </c>
      <c r="F224" s="57">
        <v>260.64</v>
      </c>
      <c r="G224" s="54" t="s">
        <v>31</v>
      </c>
      <c r="H224" s="48">
        <v>46128</v>
      </c>
      <c r="I224" s="51" t="s">
        <v>12</v>
      </c>
      <c r="J224" s="52" t="s">
        <v>32</v>
      </c>
      <c r="K224" s="52" t="s">
        <v>43</v>
      </c>
      <c r="L224" s="52" t="s">
        <v>3</v>
      </c>
      <c r="M224" s="35" t="s">
        <v>34</v>
      </c>
      <c r="N224" s="53"/>
      <c r="O224" s="1"/>
      <c r="P224" s="1"/>
      <c r="Q224" s="1"/>
      <c r="R224" s="1"/>
      <c r="S224" s="2"/>
      <c r="T224" s="1"/>
      <c r="U224" s="1"/>
      <c r="V224" s="1"/>
      <c r="W224" s="1"/>
      <c r="X224" s="1"/>
      <c r="Y224" s="1"/>
      <c r="Z224" s="1"/>
      <c r="AA224" s="1"/>
    </row>
    <row r="225" spans="1:27" ht="38.25" x14ac:dyDescent="0.2">
      <c r="A225" s="1"/>
      <c r="B225" s="32" t="s">
        <v>262</v>
      </c>
      <c r="C225" s="58" t="s">
        <v>282</v>
      </c>
      <c r="D225" s="46" t="s">
        <v>30</v>
      </c>
      <c r="E225" s="56">
        <v>50</v>
      </c>
      <c r="F225" s="57">
        <v>1781.3</v>
      </c>
      <c r="G225" s="54" t="s">
        <v>31</v>
      </c>
      <c r="H225" s="48">
        <v>46129</v>
      </c>
      <c r="I225" s="51" t="s">
        <v>12</v>
      </c>
      <c r="J225" s="52" t="s">
        <v>32</v>
      </c>
      <c r="K225" s="52" t="s">
        <v>43</v>
      </c>
      <c r="L225" s="52" t="s">
        <v>3</v>
      </c>
      <c r="M225" s="35" t="s">
        <v>34</v>
      </c>
      <c r="N225" s="53"/>
      <c r="O225" s="1"/>
      <c r="P225" s="1"/>
      <c r="Q225" s="1"/>
      <c r="R225" s="1"/>
      <c r="S225" s="2"/>
      <c r="T225" s="1"/>
      <c r="U225" s="1"/>
      <c r="V225" s="1"/>
      <c r="W225" s="1"/>
      <c r="X225" s="1"/>
      <c r="Y225" s="1"/>
      <c r="Z225" s="1"/>
      <c r="AA225" s="1"/>
    </row>
    <row r="226" spans="1:27" ht="38.25" x14ac:dyDescent="0.2">
      <c r="A226" s="1"/>
      <c r="B226" s="32" t="s">
        <v>262</v>
      </c>
      <c r="C226" s="58" t="s">
        <v>283</v>
      </c>
      <c r="D226" s="46" t="s">
        <v>30</v>
      </c>
      <c r="E226" s="56">
        <v>5</v>
      </c>
      <c r="F226" s="57">
        <v>935.3</v>
      </c>
      <c r="G226" s="54" t="s">
        <v>31</v>
      </c>
      <c r="H226" s="48">
        <v>46130</v>
      </c>
      <c r="I226" s="51" t="s">
        <v>12</v>
      </c>
      <c r="J226" s="52" t="s">
        <v>32</v>
      </c>
      <c r="K226" s="52" t="s">
        <v>43</v>
      </c>
      <c r="L226" s="52" t="s">
        <v>3</v>
      </c>
      <c r="M226" s="35" t="s">
        <v>34</v>
      </c>
      <c r="N226" s="53"/>
      <c r="O226" s="1"/>
      <c r="P226" s="1"/>
      <c r="Q226" s="1"/>
      <c r="R226" s="1"/>
      <c r="S226" s="2"/>
      <c r="T226" s="1"/>
      <c r="U226" s="1"/>
      <c r="V226" s="1"/>
      <c r="W226" s="1"/>
      <c r="X226" s="1"/>
      <c r="Y226" s="1"/>
      <c r="Z226" s="1"/>
      <c r="AA226" s="1"/>
    </row>
    <row r="227" spans="1:27" ht="38.25" x14ac:dyDescent="0.2">
      <c r="A227" s="1"/>
      <c r="B227" s="32" t="s">
        <v>262</v>
      </c>
      <c r="C227" s="58" t="s">
        <v>284</v>
      </c>
      <c r="D227" s="46" t="s">
        <v>30</v>
      </c>
      <c r="E227" s="56">
        <v>100</v>
      </c>
      <c r="F227" s="57">
        <v>3186</v>
      </c>
      <c r="G227" s="54" t="s">
        <v>31</v>
      </c>
      <c r="H227" s="48">
        <v>46131</v>
      </c>
      <c r="I227" s="51" t="s">
        <v>12</v>
      </c>
      <c r="J227" s="52" t="s">
        <v>32</v>
      </c>
      <c r="K227" s="52" t="s">
        <v>43</v>
      </c>
      <c r="L227" s="52" t="s">
        <v>3</v>
      </c>
      <c r="M227" s="35" t="s">
        <v>34</v>
      </c>
      <c r="N227" s="53"/>
      <c r="O227" s="1"/>
      <c r="P227" s="1"/>
      <c r="Q227" s="1"/>
      <c r="R227" s="1"/>
      <c r="S227" s="2"/>
      <c r="T227" s="1"/>
      <c r="U227" s="1"/>
      <c r="V227" s="1"/>
      <c r="W227" s="1"/>
      <c r="X227" s="1"/>
      <c r="Y227" s="1"/>
      <c r="Z227" s="1"/>
      <c r="AA227" s="1"/>
    </row>
    <row r="228" spans="1:27" ht="38.25" x14ac:dyDescent="0.2">
      <c r="A228" s="1"/>
      <c r="B228" s="32" t="s">
        <v>262</v>
      </c>
      <c r="C228" s="58" t="s">
        <v>285</v>
      </c>
      <c r="D228" s="46" t="s">
        <v>30</v>
      </c>
      <c r="E228" s="56">
        <v>4</v>
      </c>
      <c r="F228" s="57">
        <v>1034</v>
      </c>
      <c r="G228" s="54" t="s">
        <v>31</v>
      </c>
      <c r="H228" s="48">
        <v>46132</v>
      </c>
      <c r="I228" s="51" t="s">
        <v>12</v>
      </c>
      <c r="J228" s="52" t="s">
        <v>32</v>
      </c>
      <c r="K228" s="52" t="s">
        <v>43</v>
      </c>
      <c r="L228" s="52" t="s">
        <v>3</v>
      </c>
      <c r="M228" s="35" t="s">
        <v>34</v>
      </c>
      <c r="N228" s="53"/>
      <c r="O228" s="1"/>
      <c r="P228" s="1"/>
      <c r="Q228" s="1"/>
      <c r="R228" s="1"/>
      <c r="S228" s="2"/>
      <c r="T228" s="1"/>
      <c r="U228" s="1"/>
      <c r="V228" s="1"/>
      <c r="W228" s="1"/>
      <c r="X228" s="1"/>
      <c r="Y228" s="1"/>
      <c r="Z228" s="1"/>
      <c r="AA228" s="1"/>
    </row>
    <row r="229" spans="1:27" ht="38.25" x14ac:dyDescent="0.2">
      <c r="A229" s="1"/>
      <c r="B229" s="32" t="s">
        <v>262</v>
      </c>
      <c r="C229" s="58" t="s">
        <v>286</v>
      </c>
      <c r="D229" s="46" t="s">
        <v>30</v>
      </c>
      <c r="E229" s="56">
        <v>5</v>
      </c>
      <c r="F229" s="57">
        <v>120</v>
      </c>
      <c r="G229" s="54" t="s">
        <v>31</v>
      </c>
      <c r="H229" s="48">
        <v>46125</v>
      </c>
      <c r="I229" s="51" t="s">
        <v>12</v>
      </c>
      <c r="J229" s="52" t="s">
        <v>32</v>
      </c>
      <c r="K229" s="52" t="s">
        <v>43</v>
      </c>
      <c r="L229" s="52" t="s">
        <v>3</v>
      </c>
      <c r="M229" s="35" t="s">
        <v>34</v>
      </c>
      <c r="N229" s="53"/>
      <c r="O229" s="1"/>
      <c r="P229" s="1"/>
      <c r="Q229" s="1"/>
      <c r="R229" s="1"/>
      <c r="S229" s="2"/>
      <c r="T229" s="1"/>
      <c r="U229" s="1"/>
      <c r="V229" s="1"/>
      <c r="W229" s="1"/>
      <c r="X229" s="1"/>
      <c r="Y229" s="1"/>
      <c r="Z229" s="1"/>
      <c r="AA229" s="1"/>
    </row>
    <row r="230" spans="1:27" ht="38.25" x14ac:dyDescent="0.2">
      <c r="A230" s="1"/>
      <c r="B230" s="32" t="s">
        <v>262</v>
      </c>
      <c r="C230" s="58" t="s">
        <v>287</v>
      </c>
      <c r="D230" s="46" t="s">
        <v>30</v>
      </c>
      <c r="E230" s="56">
        <v>4</v>
      </c>
      <c r="F230" s="57">
        <v>282</v>
      </c>
      <c r="G230" s="54" t="s">
        <v>31</v>
      </c>
      <c r="H230" s="48">
        <v>46133</v>
      </c>
      <c r="I230" s="51" t="s">
        <v>12</v>
      </c>
      <c r="J230" s="52" t="s">
        <v>32</v>
      </c>
      <c r="K230" s="52" t="s">
        <v>43</v>
      </c>
      <c r="L230" s="52" t="s">
        <v>3</v>
      </c>
      <c r="M230" s="35" t="s">
        <v>34</v>
      </c>
      <c r="N230" s="53"/>
      <c r="O230" s="1"/>
      <c r="P230" s="1"/>
      <c r="Q230" s="1"/>
      <c r="R230" s="1"/>
      <c r="S230" s="2"/>
      <c r="T230" s="1"/>
      <c r="U230" s="1"/>
      <c r="V230" s="1"/>
      <c r="W230" s="1"/>
      <c r="X230" s="1"/>
      <c r="Y230" s="1"/>
      <c r="Z230" s="1"/>
      <c r="AA230" s="1"/>
    </row>
    <row r="231" spans="1:27" ht="38.25" x14ac:dyDescent="0.2">
      <c r="A231" s="1"/>
      <c r="B231" s="32" t="s">
        <v>262</v>
      </c>
      <c r="C231" s="58" t="s">
        <v>288</v>
      </c>
      <c r="D231" s="46" t="s">
        <v>30</v>
      </c>
      <c r="E231" s="56">
        <v>5</v>
      </c>
      <c r="F231" s="57">
        <v>935.3</v>
      </c>
      <c r="G231" s="54" t="s">
        <v>31</v>
      </c>
      <c r="H231" s="48">
        <v>46134</v>
      </c>
      <c r="I231" s="51" t="s">
        <v>12</v>
      </c>
      <c r="J231" s="52" t="s">
        <v>32</v>
      </c>
      <c r="K231" s="52" t="s">
        <v>43</v>
      </c>
      <c r="L231" s="52" t="s">
        <v>3</v>
      </c>
      <c r="M231" s="35" t="s">
        <v>34</v>
      </c>
      <c r="N231" s="53"/>
      <c r="O231" s="1"/>
      <c r="P231" s="1"/>
      <c r="Q231" s="1"/>
      <c r="R231" s="1"/>
      <c r="S231" s="2"/>
      <c r="T231" s="1"/>
      <c r="U231" s="1"/>
      <c r="V231" s="1"/>
      <c r="W231" s="1"/>
      <c r="X231" s="1"/>
      <c r="Y231" s="1"/>
      <c r="Z231" s="1"/>
      <c r="AA231" s="1"/>
    </row>
    <row r="232" spans="1:27" ht="38.25" x14ac:dyDescent="0.2">
      <c r="A232" s="1"/>
      <c r="B232" s="32" t="s">
        <v>262</v>
      </c>
      <c r="C232" s="58" t="s">
        <v>289</v>
      </c>
      <c r="D232" s="46" t="s">
        <v>30</v>
      </c>
      <c r="E232" s="56">
        <v>5</v>
      </c>
      <c r="F232" s="57">
        <v>418.3</v>
      </c>
      <c r="G232" s="54" t="s">
        <v>31</v>
      </c>
      <c r="H232" s="48">
        <v>46135</v>
      </c>
      <c r="I232" s="51" t="s">
        <v>12</v>
      </c>
      <c r="J232" s="52" t="s">
        <v>32</v>
      </c>
      <c r="K232" s="52" t="s">
        <v>43</v>
      </c>
      <c r="L232" s="52" t="s">
        <v>3</v>
      </c>
      <c r="M232" s="35" t="s">
        <v>34</v>
      </c>
      <c r="N232" s="53"/>
      <c r="O232" s="1"/>
      <c r="P232" s="1"/>
      <c r="Q232" s="1"/>
      <c r="R232" s="1"/>
      <c r="S232" s="2"/>
      <c r="T232" s="1"/>
      <c r="U232" s="1"/>
      <c r="V232" s="1"/>
      <c r="W232" s="1"/>
      <c r="X232" s="1"/>
      <c r="Y232" s="1"/>
      <c r="Z232" s="1"/>
      <c r="AA232" s="1"/>
    </row>
    <row r="233" spans="1:27" ht="38.25" x14ac:dyDescent="0.2">
      <c r="A233" s="1"/>
      <c r="B233" s="32" t="s">
        <v>262</v>
      </c>
      <c r="C233" s="58" t="s">
        <v>290</v>
      </c>
      <c r="D233" s="46" t="s">
        <v>30</v>
      </c>
      <c r="E233" s="56">
        <v>5</v>
      </c>
      <c r="F233" s="57">
        <v>150.4</v>
      </c>
      <c r="G233" s="54" t="s">
        <v>31</v>
      </c>
      <c r="H233" s="48">
        <v>46136</v>
      </c>
      <c r="I233" s="51" t="s">
        <v>12</v>
      </c>
      <c r="J233" s="52" t="s">
        <v>32</v>
      </c>
      <c r="K233" s="52" t="s">
        <v>43</v>
      </c>
      <c r="L233" s="52" t="s">
        <v>3</v>
      </c>
      <c r="M233" s="35" t="s">
        <v>34</v>
      </c>
      <c r="N233" s="53"/>
      <c r="O233" s="1"/>
      <c r="P233" s="1"/>
      <c r="Q233" s="1"/>
      <c r="R233" s="1"/>
      <c r="S233" s="2"/>
      <c r="T233" s="1"/>
      <c r="U233" s="1"/>
      <c r="V233" s="1"/>
      <c r="W233" s="1"/>
      <c r="X233" s="1"/>
      <c r="Y233" s="1"/>
      <c r="Z233" s="1"/>
      <c r="AA233" s="1"/>
    </row>
    <row r="234" spans="1:27" ht="38.25" x14ac:dyDescent="0.2">
      <c r="A234" s="1"/>
      <c r="B234" s="32" t="s">
        <v>262</v>
      </c>
      <c r="C234" s="58" t="s">
        <v>291</v>
      </c>
      <c r="D234" s="46" t="s">
        <v>30</v>
      </c>
      <c r="E234" s="56">
        <v>5</v>
      </c>
      <c r="F234" s="57">
        <v>418.3</v>
      </c>
      <c r="G234" s="54" t="s">
        <v>31</v>
      </c>
      <c r="H234" s="48">
        <v>46137</v>
      </c>
      <c r="I234" s="51" t="s">
        <v>12</v>
      </c>
      <c r="J234" s="52" t="s">
        <v>32</v>
      </c>
      <c r="K234" s="52" t="s">
        <v>43</v>
      </c>
      <c r="L234" s="52" t="s">
        <v>3</v>
      </c>
      <c r="M234" s="35" t="s">
        <v>34</v>
      </c>
      <c r="N234" s="53"/>
      <c r="O234" s="1"/>
      <c r="P234" s="1"/>
      <c r="Q234" s="1"/>
      <c r="R234" s="1"/>
      <c r="S234" s="2"/>
      <c r="T234" s="1"/>
      <c r="U234" s="1"/>
      <c r="V234" s="1"/>
      <c r="W234" s="1"/>
      <c r="X234" s="1"/>
      <c r="Y234" s="1"/>
      <c r="Z234" s="1"/>
      <c r="AA234" s="1"/>
    </row>
    <row r="235" spans="1:27" ht="38.25" x14ac:dyDescent="0.2">
      <c r="A235" s="1"/>
      <c r="B235" s="32" t="s">
        <v>262</v>
      </c>
      <c r="C235" s="58" t="s">
        <v>292</v>
      </c>
      <c r="D235" s="46" t="s">
        <v>30</v>
      </c>
      <c r="E235" s="56">
        <v>4</v>
      </c>
      <c r="F235" s="57">
        <v>4526.1000000000004</v>
      </c>
      <c r="G235" s="54" t="s">
        <v>31</v>
      </c>
      <c r="H235" s="48">
        <v>46138</v>
      </c>
      <c r="I235" s="51" t="s">
        <v>12</v>
      </c>
      <c r="J235" s="52" t="s">
        <v>32</v>
      </c>
      <c r="K235" s="52" t="s">
        <v>43</v>
      </c>
      <c r="L235" s="52" t="s">
        <v>3</v>
      </c>
      <c r="M235" s="35" t="s">
        <v>34</v>
      </c>
      <c r="N235" s="53"/>
      <c r="O235" s="1"/>
      <c r="P235" s="1"/>
      <c r="Q235" s="1"/>
      <c r="R235" s="1"/>
      <c r="S235" s="2"/>
      <c r="T235" s="1"/>
      <c r="U235" s="1"/>
      <c r="V235" s="1"/>
      <c r="W235" s="1"/>
      <c r="X235" s="1"/>
      <c r="Y235" s="1"/>
      <c r="Z235" s="1"/>
      <c r="AA235" s="1"/>
    </row>
    <row r="236" spans="1:27" ht="38.25" x14ac:dyDescent="0.2">
      <c r="A236" s="1"/>
      <c r="B236" s="32" t="s">
        <v>262</v>
      </c>
      <c r="C236" s="58" t="s">
        <v>293</v>
      </c>
      <c r="D236" s="46" t="s">
        <v>30</v>
      </c>
      <c r="E236" s="56">
        <v>4</v>
      </c>
      <c r="F236" s="57">
        <v>925</v>
      </c>
      <c r="G236" s="54" t="s">
        <v>31</v>
      </c>
      <c r="H236" s="48">
        <v>46139</v>
      </c>
      <c r="I236" s="51" t="s">
        <v>12</v>
      </c>
      <c r="J236" s="52" t="s">
        <v>32</v>
      </c>
      <c r="K236" s="52" t="s">
        <v>43</v>
      </c>
      <c r="L236" s="52" t="s">
        <v>3</v>
      </c>
      <c r="M236" s="35" t="s">
        <v>34</v>
      </c>
      <c r="N236" s="53"/>
      <c r="O236" s="1"/>
      <c r="P236" s="1"/>
      <c r="Q236" s="1"/>
      <c r="R236" s="1"/>
      <c r="S236" s="2"/>
      <c r="T236" s="1"/>
      <c r="U236" s="1"/>
      <c r="V236" s="1"/>
      <c r="W236" s="1"/>
      <c r="X236" s="1"/>
      <c r="Y236" s="1"/>
      <c r="Z236" s="1"/>
      <c r="AA236" s="1"/>
    </row>
    <row r="237" spans="1:27" ht="38.25" x14ac:dyDescent="0.2">
      <c r="A237" s="1"/>
      <c r="B237" s="32" t="s">
        <v>262</v>
      </c>
      <c r="C237" s="58" t="s">
        <v>294</v>
      </c>
      <c r="D237" s="46" t="s">
        <v>30</v>
      </c>
      <c r="E237" s="56">
        <v>3</v>
      </c>
      <c r="F237" s="57">
        <v>101.52</v>
      </c>
      <c r="G237" s="54" t="s">
        <v>31</v>
      </c>
      <c r="H237" s="48">
        <v>46140</v>
      </c>
      <c r="I237" s="51" t="s">
        <v>12</v>
      </c>
      <c r="J237" s="52" t="s">
        <v>32</v>
      </c>
      <c r="K237" s="52" t="s">
        <v>43</v>
      </c>
      <c r="L237" s="52" t="s">
        <v>3</v>
      </c>
      <c r="M237" s="35" t="s">
        <v>34</v>
      </c>
      <c r="N237" s="53"/>
      <c r="O237" s="1"/>
      <c r="P237" s="1"/>
      <c r="Q237" s="1"/>
      <c r="R237" s="1"/>
      <c r="S237" s="2"/>
      <c r="T237" s="1"/>
      <c r="U237" s="1"/>
      <c r="V237" s="1"/>
      <c r="W237" s="1"/>
      <c r="X237" s="1"/>
      <c r="Y237" s="1"/>
      <c r="Z237" s="1"/>
      <c r="AA237" s="1"/>
    </row>
    <row r="238" spans="1:27" ht="38.25" x14ac:dyDescent="0.2">
      <c r="A238" s="1"/>
      <c r="B238" s="32" t="s">
        <v>262</v>
      </c>
      <c r="C238" s="58" t="s">
        <v>295</v>
      </c>
      <c r="D238" s="46" t="s">
        <v>30</v>
      </c>
      <c r="E238" s="56">
        <v>1</v>
      </c>
      <c r="F238" s="57">
        <v>2340.6</v>
      </c>
      <c r="G238" s="54" t="s">
        <v>31</v>
      </c>
      <c r="H238" s="48">
        <v>46141</v>
      </c>
      <c r="I238" s="51" t="s">
        <v>12</v>
      </c>
      <c r="J238" s="52" t="s">
        <v>32</v>
      </c>
      <c r="K238" s="52" t="s">
        <v>43</v>
      </c>
      <c r="L238" s="52" t="s">
        <v>3</v>
      </c>
      <c r="M238" s="35" t="s">
        <v>34</v>
      </c>
      <c r="N238" s="53"/>
      <c r="O238" s="1"/>
      <c r="P238" s="1"/>
      <c r="Q238" s="1"/>
      <c r="R238" s="1"/>
      <c r="S238" s="2"/>
      <c r="T238" s="1"/>
      <c r="U238" s="1"/>
      <c r="V238" s="1"/>
      <c r="W238" s="1"/>
      <c r="X238" s="1"/>
      <c r="Y238" s="1"/>
      <c r="Z238" s="1"/>
      <c r="AA238" s="1"/>
    </row>
    <row r="239" spans="1:27" ht="38.25" x14ac:dyDescent="0.2">
      <c r="A239" s="1"/>
      <c r="B239" s="32" t="s">
        <v>262</v>
      </c>
      <c r="C239" s="58" t="s">
        <v>296</v>
      </c>
      <c r="D239" s="46" t="s">
        <v>30</v>
      </c>
      <c r="E239" s="56">
        <v>3</v>
      </c>
      <c r="F239" s="57">
        <v>318.66000000000003</v>
      </c>
      <c r="G239" s="54" t="s">
        <v>31</v>
      </c>
      <c r="H239" s="48">
        <v>46142</v>
      </c>
      <c r="I239" s="51" t="s">
        <v>12</v>
      </c>
      <c r="J239" s="52" t="s">
        <v>32</v>
      </c>
      <c r="K239" s="52" t="s">
        <v>43</v>
      </c>
      <c r="L239" s="52" t="s">
        <v>3</v>
      </c>
      <c r="M239" s="35" t="s">
        <v>34</v>
      </c>
      <c r="N239" s="53"/>
      <c r="O239" s="1"/>
      <c r="P239" s="1"/>
      <c r="Q239" s="1"/>
      <c r="R239" s="1"/>
      <c r="S239" s="2"/>
      <c r="T239" s="1"/>
      <c r="U239" s="1"/>
      <c r="V239" s="1"/>
      <c r="W239" s="1"/>
      <c r="X239" s="1"/>
      <c r="Y239" s="1"/>
      <c r="Z239" s="1"/>
      <c r="AA239" s="1"/>
    </row>
    <row r="240" spans="1:27" ht="38.25" x14ac:dyDescent="0.2">
      <c r="A240" s="1"/>
      <c r="B240" s="32" t="s">
        <v>262</v>
      </c>
      <c r="C240" s="58" t="s">
        <v>297</v>
      </c>
      <c r="D240" s="46" t="s">
        <v>30</v>
      </c>
      <c r="E240" s="56">
        <v>5</v>
      </c>
      <c r="F240" s="57">
        <v>122.2</v>
      </c>
      <c r="G240" s="54" t="s">
        <v>31</v>
      </c>
      <c r="H240" s="48">
        <v>46142</v>
      </c>
      <c r="I240" s="51" t="s">
        <v>12</v>
      </c>
      <c r="J240" s="52" t="s">
        <v>32</v>
      </c>
      <c r="K240" s="52" t="s">
        <v>43</v>
      </c>
      <c r="L240" s="52" t="s">
        <v>3</v>
      </c>
      <c r="M240" s="35" t="s">
        <v>34</v>
      </c>
      <c r="N240" s="53"/>
      <c r="O240" s="1"/>
      <c r="P240" s="1"/>
      <c r="Q240" s="1"/>
      <c r="R240" s="1"/>
      <c r="S240" s="2"/>
      <c r="T240" s="1"/>
      <c r="U240" s="1"/>
      <c r="V240" s="1"/>
      <c r="W240" s="1"/>
      <c r="X240" s="1"/>
      <c r="Y240" s="1"/>
      <c r="Z240" s="1"/>
      <c r="AA240" s="1"/>
    </row>
    <row r="241" spans="1:27" ht="38.25" x14ac:dyDescent="0.2">
      <c r="A241" s="1"/>
      <c r="B241" s="59" t="s">
        <v>298</v>
      </c>
      <c r="C241" s="58" t="s">
        <v>299</v>
      </c>
      <c r="D241" s="46" t="s">
        <v>30</v>
      </c>
      <c r="E241" s="56">
        <v>12</v>
      </c>
      <c r="F241" s="57">
        <v>34.799999999999997</v>
      </c>
      <c r="G241" s="54" t="s">
        <v>31</v>
      </c>
      <c r="H241" s="60">
        <v>46143</v>
      </c>
      <c r="I241" s="51" t="s">
        <v>12</v>
      </c>
      <c r="J241" s="52" t="s">
        <v>32</v>
      </c>
      <c r="K241" s="52" t="s">
        <v>43</v>
      </c>
      <c r="L241" s="52" t="s">
        <v>3</v>
      </c>
      <c r="M241" s="35" t="s">
        <v>34</v>
      </c>
      <c r="N241" s="53"/>
      <c r="O241" s="1"/>
      <c r="P241" s="1"/>
      <c r="Q241" s="1"/>
      <c r="R241" s="1"/>
      <c r="S241" s="2"/>
      <c r="T241" s="1"/>
      <c r="U241" s="1"/>
      <c r="V241" s="1"/>
      <c r="W241" s="1"/>
      <c r="X241" s="1"/>
      <c r="Y241" s="1"/>
      <c r="Z241" s="1"/>
      <c r="AA241" s="1"/>
    </row>
    <row r="242" spans="1:27" ht="38.25" x14ac:dyDescent="0.2">
      <c r="A242" s="1"/>
      <c r="B242" s="59" t="s">
        <v>298</v>
      </c>
      <c r="C242" s="58" t="s">
        <v>300</v>
      </c>
      <c r="D242" s="46" t="s">
        <v>30</v>
      </c>
      <c r="E242" s="56">
        <v>12</v>
      </c>
      <c r="F242" s="57">
        <v>45.48</v>
      </c>
      <c r="G242" s="54" t="s">
        <v>31</v>
      </c>
      <c r="H242" s="60">
        <v>46144</v>
      </c>
      <c r="I242" s="51" t="s">
        <v>12</v>
      </c>
      <c r="J242" s="52" t="s">
        <v>32</v>
      </c>
      <c r="K242" s="52" t="s">
        <v>43</v>
      </c>
      <c r="L242" s="52" t="s">
        <v>3</v>
      </c>
      <c r="M242" s="35" t="s">
        <v>34</v>
      </c>
      <c r="N242" s="53"/>
      <c r="O242" s="1"/>
      <c r="P242" s="1"/>
      <c r="Q242" s="1"/>
      <c r="R242" s="1"/>
      <c r="S242" s="2"/>
      <c r="T242" s="1"/>
      <c r="U242" s="1"/>
      <c r="V242" s="1"/>
      <c r="W242" s="1"/>
      <c r="X242" s="1"/>
      <c r="Y242" s="1"/>
      <c r="Z242" s="1"/>
      <c r="AA242" s="1"/>
    </row>
    <row r="243" spans="1:27" ht="38.25" x14ac:dyDescent="0.2">
      <c r="A243" s="1"/>
      <c r="B243" s="59" t="s">
        <v>298</v>
      </c>
      <c r="C243" s="58" t="s">
        <v>301</v>
      </c>
      <c r="D243" s="46" t="s">
        <v>30</v>
      </c>
      <c r="E243" s="56">
        <v>14</v>
      </c>
      <c r="F243" s="57">
        <v>457.8</v>
      </c>
      <c r="G243" s="54" t="s">
        <v>31</v>
      </c>
      <c r="H243" s="60">
        <v>46145</v>
      </c>
      <c r="I243" s="51" t="s">
        <v>12</v>
      </c>
      <c r="J243" s="52" t="s">
        <v>32</v>
      </c>
      <c r="K243" s="52" t="s">
        <v>43</v>
      </c>
      <c r="L243" s="52" t="s">
        <v>3</v>
      </c>
      <c r="M243" s="35" t="s">
        <v>34</v>
      </c>
      <c r="N243" s="53"/>
      <c r="O243" s="1"/>
      <c r="P243" s="1"/>
      <c r="Q243" s="1"/>
      <c r="R243" s="1"/>
      <c r="S243" s="2"/>
      <c r="T243" s="1"/>
      <c r="U243" s="1"/>
      <c r="V243" s="1"/>
      <c r="W243" s="1"/>
      <c r="X243" s="1"/>
      <c r="Y243" s="1"/>
      <c r="Z243" s="1"/>
      <c r="AA243" s="1"/>
    </row>
    <row r="244" spans="1:27" ht="38.25" x14ac:dyDescent="0.2">
      <c r="A244" s="1"/>
      <c r="B244" s="59" t="s">
        <v>298</v>
      </c>
      <c r="C244" s="58" t="s">
        <v>302</v>
      </c>
      <c r="D244" s="46" t="s">
        <v>30</v>
      </c>
      <c r="E244" s="56">
        <v>20</v>
      </c>
      <c r="F244" s="57">
        <v>300</v>
      </c>
      <c r="G244" s="54" t="s">
        <v>31</v>
      </c>
      <c r="H244" s="60">
        <v>46146</v>
      </c>
      <c r="I244" s="51" t="s">
        <v>12</v>
      </c>
      <c r="J244" s="52" t="s">
        <v>32</v>
      </c>
      <c r="K244" s="52" t="s">
        <v>43</v>
      </c>
      <c r="L244" s="52" t="s">
        <v>3</v>
      </c>
      <c r="M244" s="35" t="s">
        <v>34</v>
      </c>
      <c r="N244" s="53"/>
      <c r="O244" s="1"/>
      <c r="P244" s="1"/>
      <c r="Q244" s="1"/>
      <c r="R244" s="1"/>
      <c r="S244" s="2"/>
      <c r="T244" s="1"/>
      <c r="U244" s="1"/>
      <c r="V244" s="1"/>
      <c r="W244" s="1"/>
      <c r="X244" s="1"/>
      <c r="Y244" s="1"/>
      <c r="Z244" s="1"/>
      <c r="AA244" s="1"/>
    </row>
    <row r="245" spans="1:27" ht="38.25" x14ac:dyDescent="0.2">
      <c r="A245" s="1"/>
      <c r="B245" s="59" t="s">
        <v>298</v>
      </c>
      <c r="C245" s="58" t="s">
        <v>303</v>
      </c>
      <c r="D245" s="46" t="s">
        <v>30</v>
      </c>
      <c r="E245" s="56">
        <v>2</v>
      </c>
      <c r="F245" s="57">
        <v>456.8</v>
      </c>
      <c r="G245" s="54" t="s">
        <v>31</v>
      </c>
      <c r="H245" s="60">
        <v>46147</v>
      </c>
      <c r="I245" s="51" t="s">
        <v>12</v>
      </c>
      <c r="J245" s="52" t="s">
        <v>32</v>
      </c>
      <c r="K245" s="52" t="s">
        <v>43</v>
      </c>
      <c r="L245" s="52" t="s">
        <v>3</v>
      </c>
      <c r="M245" s="35" t="s">
        <v>34</v>
      </c>
      <c r="N245" s="53"/>
      <c r="O245" s="1"/>
      <c r="P245" s="1"/>
      <c r="Q245" s="1"/>
      <c r="R245" s="1"/>
      <c r="S245" s="2"/>
      <c r="T245" s="1"/>
      <c r="U245" s="1"/>
      <c r="V245" s="1"/>
      <c r="W245" s="1"/>
      <c r="X245" s="1"/>
      <c r="Y245" s="1"/>
      <c r="Z245" s="1"/>
      <c r="AA245" s="1"/>
    </row>
    <row r="246" spans="1:27" ht="38.25" x14ac:dyDescent="0.2">
      <c r="A246" s="1"/>
      <c r="B246" s="59" t="s">
        <v>298</v>
      </c>
      <c r="C246" s="58" t="s">
        <v>304</v>
      </c>
      <c r="D246" s="46" t="s">
        <v>30</v>
      </c>
      <c r="E246" s="56">
        <v>40</v>
      </c>
      <c r="F246" s="57">
        <v>160</v>
      </c>
      <c r="G246" s="54" t="s">
        <v>31</v>
      </c>
      <c r="H246" s="60">
        <v>46148</v>
      </c>
      <c r="I246" s="51" t="s">
        <v>12</v>
      </c>
      <c r="J246" s="52" t="s">
        <v>32</v>
      </c>
      <c r="K246" s="52" t="s">
        <v>43</v>
      </c>
      <c r="L246" s="52" t="s">
        <v>3</v>
      </c>
      <c r="M246" s="35" t="s">
        <v>34</v>
      </c>
      <c r="N246" s="53"/>
      <c r="O246" s="1"/>
      <c r="P246" s="1"/>
      <c r="Q246" s="1"/>
      <c r="R246" s="1"/>
      <c r="S246" s="2"/>
      <c r="T246" s="1"/>
      <c r="U246" s="1"/>
      <c r="V246" s="1"/>
      <c r="W246" s="1"/>
      <c r="X246" s="1"/>
      <c r="Y246" s="1"/>
      <c r="Z246" s="1"/>
      <c r="AA246" s="1"/>
    </row>
    <row r="247" spans="1:27" ht="38.25" x14ac:dyDescent="0.2">
      <c r="A247" s="1"/>
      <c r="B247" s="59" t="s">
        <v>298</v>
      </c>
      <c r="C247" s="58" t="s">
        <v>305</v>
      </c>
      <c r="D247" s="46" t="s">
        <v>30</v>
      </c>
      <c r="E247" s="56">
        <v>40</v>
      </c>
      <c r="F247" s="57">
        <v>120</v>
      </c>
      <c r="G247" s="54" t="s">
        <v>31</v>
      </c>
      <c r="H247" s="60">
        <v>46149</v>
      </c>
      <c r="I247" s="51" t="s">
        <v>12</v>
      </c>
      <c r="J247" s="52" t="s">
        <v>32</v>
      </c>
      <c r="K247" s="52" t="s">
        <v>43</v>
      </c>
      <c r="L247" s="52" t="s">
        <v>3</v>
      </c>
      <c r="M247" s="35" t="s">
        <v>34</v>
      </c>
      <c r="N247" s="53"/>
      <c r="O247" s="1"/>
      <c r="P247" s="1"/>
      <c r="Q247" s="1"/>
      <c r="R247" s="1"/>
      <c r="S247" s="2"/>
      <c r="T247" s="1"/>
      <c r="U247" s="1"/>
      <c r="V247" s="1"/>
      <c r="W247" s="1"/>
      <c r="X247" s="1"/>
      <c r="Y247" s="1"/>
      <c r="Z247" s="1"/>
      <c r="AA247" s="1"/>
    </row>
    <row r="248" spans="1:27" ht="38.25" x14ac:dyDescent="0.2">
      <c r="A248" s="1"/>
      <c r="B248" s="59" t="s">
        <v>298</v>
      </c>
      <c r="C248" s="58" t="s">
        <v>306</v>
      </c>
      <c r="D248" s="46" t="s">
        <v>30</v>
      </c>
      <c r="E248" s="56">
        <v>40</v>
      </c>
      <c r="F248" s="57">
        <v>120</v>
      </c>
      <c r="G248" s="54" t="s">
        <v>31</v>
      </c>
      <c r="H248" s="60">
        <v>46150</v>
      </c>
      <c r="I248" s="51" t="s">
        <v>12</v>
      </c>
      <c r="J248" s="52" t="s">
        <v>32</v>
      </c>
      <c r="K248" s="52" t="s">
        <v>43</v>
      </c>
      <c r="L248" s="52" t="s">
        <v>3</v>
      </c>
      <c r="M248" s="35" t="s">
        <v>34</v>
      </c>
      <c r="N248" s="53"/>
      <c r="O248" s="1"/>
      <c r="P248" s="1"/>
      <c r="Q248" s="1"/>
      <c r="R248" s="1"/>
      <c r="S248" s="2"/>
      <c r="T248" s="1"/>
      <c r="U248" s="1"/>
      <c r="V248" s="1"/>
      <c r="W248" s="1"/>
      <c r="X248" s="1"/>
      <c r="Y248" s="1"/>
      <c r="Z248" s="1"/>
      <c r="AA248" s="1"/>
    </row>
    <row r="249" spans="1:27" ht="38.25" x14ac:dyDescent="0.2">
      <c r="A249" s="1"/>
      <c r="B249" s="59" t="s">
        <v>298</v>
      </c>
      <c r="C249" s="58" t="s">
        <v>307</v>
      </c>
      <c r="D249" s="46" t="s">
        <v>30</v>
      </c>
      <c r="E249" s="56">
        <v>2</v>
      </c>
      <c r="F249" s="57">
        <v>70</v>
      </c>
      <c r="G249" s="54" t="s">
        <v>31</v>
      </c>
      <c r="H249" s="60">
        <v>46151</v>
      </c>
      <c r="I249" s="51" t="s">
        <v>12</v>
      </c>
      <c r="J249" s="52" t="s">
        <v>32</v>
      </c>
      <c r="K249" s="52" t="s">
        <v>43</v>
      </c>
      <c r="L249" s="52" t="s">
        <v>3</v>
      </c>
      <c r="M249" s="35" t="s">
        <v>34</v>
      </c>
      <c r="N249" s="53"/>
      <c r="O249" s="1"/>
      <c r="P249" s="1"/>
      <c r="Q249" s="1"/>
      <c r="R249" s="1"/>
      <c r="S249" s="2"/>
      <c r="T249" s="1"/>
      <c r="U249" s="1"/>
      <c r="V249" s="1"/>
      <c r="W249" s="1"/>
      <c r="X249" s="1"/>
      <c r="Y249" s="1"/>
      <c r="Z249" s="1"/>
      <c r="AA249" s="1"/>
    </row>
    <row r="250" spans="1:27" ht="38.25" x14ac:dyDescent="0.2">
      <c r="A250" s="1"/>
      <c r="B250" s="59" t="s">
        <v>298</v>
      </c>
      <c r="C250" s="58" t="s">
        <v>308</v>
      </c>
      <c r="D250" s="46" t="s">
        <v>30</v>
      </c>
      <c r="E250" s="56">
        <v>5</v>
      </c>
      <c r="F250" s="57">
        <v>25</v>
      </c>
      <c r="G250" s="54" t="s">
        <v>31</v>
      </c>
      <c r="H250" s="60">
        <v>46152</v>
      </c>
      <c r="I250" s="51" t="s">
        <v>12</v>
      </c>
      <c r="J250" s="52" t="s">
        <v>32</v>
      </c>
      <c r="K250" s="52" t="s">
        <v>43</v>
      </c>
      <c r="L250" s="52" t="s">
        <v>3</v>
      </c>
      <c r="M250" s="35" t="s">
        <v>34</v>
      </c>
      <c r="N250" s="53"/>
      <c r="O250" s="1"/>
      <c r="P250" s="1"/>
      <c r="Q250" s="1"/>
      <c r="R250" s="1"/>
      <c r="S250" s="2"/>
      <c r="T250" s="1"/>
      <c r="U250" s="1"/>
      <c r="V250" s="1"/>
      <c r="W250" s="1"/>
      <c r="X250" s="1"/>
      <c r="Y250" s="1"/>
      <c r="Z250" s="1"/>
      <c r="AA250" s="1"/>
    </row>
    <row r="251" spans="1:27" ht="38.25" x14ac:dyDescent="0.2">
      <c r="A251" s="1"/>
      <c r="B251" s="59" t="s">
        <v>298</v>
      </c>
      <c r="C251" s="58" t="s">
        <v>309</v>
      </c>
      <c r="D251" s="46" t="s">
        <v>30</v>
      </c>
      <c r="E251" s="56">
        <v>7</v>
      </c>
      <c r="F251" s="57">
        <v>14.7</v>
      </c>
      <c r="G251" s="54" t="s">
        <v>31</v>
      </c>
      <c r="H251" s="60">
        <v>46153</v>
      </c>
      <c r="I251" s="51" t="s">
        <v>12</v>
      </c>
      <c r="J251" s="52" t="s">
        <v>32</v>
      </c>
      <c r="K251" s="52" t="s">
        <v>43</v>
      </c>
      <c r="L251" s="52" t="s">
        <v>3</v>
      </c>
      <c r="M251" s="35" t="s">
        <v>34</v>
      </c>
      <c r="N251" s="53"/>
      <c r="O251" s="1"/>
      <c r="P251" s="1"/>
      <c r="Q251" s="1"/>
      <c r="R251" s="1"/>
      <c r="S251" s="2"/>
      <c r="T251" s="1"/>
      <c r="U251" s="1"/>
      <c r="V251" s="1"/>
      <c r="W251" s="1"/>
      <c r="X251" s="1"/>
      <c r="Y251" s="1"/>
      <c r="Z251" s="1"/>
      <c r="AA251" s="1"/>
    </row>
    <row r="252" spans="1:27" ht="38.25" x14ac:dyDescent="0.2">
      <c r="A252" s="1"/>
      <c r="B252" s="59" t="s">
        <v>298</v>
      </c>
      <c r="C252" s="58" t="s">
        <v>310</v>
      </c>
      <c r="D252" s="46" t="s">
        <v>30</v>
      </c>
      <c r="E252" s="56">
        <v>500</v>
      </c>
      <c r="F252" s="57">
        <v>512.9</v>
      </c>
      <c r="G252" s="54" t="s">
        <v>31</v>
      </c>
      <c r="H252" s="60">
        <v>46154</v>
      </c>
      <c r="I252" s="51" t="s">
        <v>12</v>
      </c>
      <c r="J252" s="52" t="s">
        <v>32</v>
      </c>
      <c r="K252" s="52" t="s">
        <v>43</v>
      </c>
      <c r="L252" s="52" t="s">
        <v>3</v>
      </c>
      <c r="M252" s="35" t="s">
        <v>34</v>
      </c>
      <c r="N252" s="53"/>
      <c r="O252" s="1"/>
      <c r="P252" s="1"/>
      <c r="Q252" s="1"/>
      <c r="R252" s="1"/>
      <c r="S252" s="2"/>
      <c r="T252" s="1"/>
      <c r="U252" s="1"/>
      <c r="V252" s="1"/>
      <c r="W252" s="1"/>
      <c r="X252" s="1"/>
      <c r="Y252" s="1"/>
      <c r="Z252" s="1"/>
      <c r="AA252" s="1"/>
    </row>
    <row r="253" spans="1:27" ht="38.25" x14ac:dyDescent="0.2">
      <c r="A253" s="1"/>
      <c r="B253" s="59" t="s">
        <v>298</v>
      </c>
      <c r="C253" s="58" t="s">
        <v>311</v>
      </c>
      <c r="D253" s="46" t="s">
        <v>30</v>
      </c>
      <c r="E253" s="56">
        <v>63</v>
      </c>
      <c r="F253" s="57">
        <v>2879.1</v>
      </c>
      <c r="G253" s="54" t="s">
        <v>31</v>
      </c>
      <c r="H253" s="60">
        <v>46155</v>
      </c>
      <c r="I253" s="51" t="s">
        <v>12</v>
      </c>
      <c r="J253" s="52" t="s">
        <v>32</v>
      </c>
      <c r="K253" s="52" t="s">
        <v>43</v>
      </c>
      <c r="L253" s="52" t="s">
        <v>3</v>
      </c>
      <c r="M253" s="35" t="s">
        <v>34</v>
      </c>
      <c r="N253" s="53"/>
      <c r="O253" s="1"/>
      <c r="P253" s="1"/>
      <c r="Q253" s="1"/>
      <c r="R253" s="1"/>
      <c r="S253" s="2"/>
      <c r="T253" s="1"/>
      <c r="U253" s="1"/>
      <c r="V253" s="1"/>
      <c r="W253" s="1"/>
      <c r="X253" s="1"/>
      <c r="Y253" s="1"/>
      <c r="Z253" s="1"/>
      <c r="AA253" s="1"/>
    </row>
    <row r="254" spans="1:27" ht="38.25" x14ac:dyDescent="0.2">
      <c r="A254" s="1"/>
      <c r="B254" s="59" t="s">
        <v>298</v>
      </c>
      <c r="C254" s="58" t="s">
        <v>312</v>
      </c>
      <c r="D254" s="46" t="s">
        <v>30</v>
      </c>
      <c r="E254" s="56">
        <v>600</v>
      </c>
      <c r="F254" s="57">
        <v>180</v>
      </c>
      <c r="G254" s="54" t="s">
        <v>31</v>
      </c>
      <c r="H254" s="60">
        <v>46155</v>
      </c>
      <c r="I254" s="51" t="s">
        <v>12</v>
      </c>
      <c r="J254" s="52" t="s">
        <v>32</v>
      </c>
      <c r="K254" s="52" t="s">
        <v>43</v>
      </c>
      <c r="L254" s="52" t="s">
        <v>3</v>
      </c>
      <c r="M254" s="35" t="s">
        <v>34</v>
      </c>
      <c r="N254" s="53"/>
      <c r="O254" s="1"/>
      <c r="P254" s="1"/>
      <c r="Q254" s="1"/>
      <c r="R254" s="1"/>
      <c r="S254" s="2"/>
      <c r="T254" s="1"/>
      <c r="U254" s="1"/>
      <c r="V254" s="1"/>
      <c r="W254" s="1"/>
      <c r="X254" s="1"/>
      <c r="Y254" s="1"/>
      <c r="Z254" s="1"/>
      <c r="AA254" s="1"/>
    </row>
    <row r="255" spans="1:27" ht="38.25" x14ac:dyDescent="0.2">
      <c r="A255" s="1"/>
      <c r="B255" s="59" t="s">
        <v>298</v>
      </c>
      <c r="C255" s="58" t="s">
        <v>313</v>
      </c>
      <c r="D255" s="46" t="s">
        <v>30</v>
      </c>
      <c r="E255" s="56">
        <v>5</v>
      </c>
      <c r="F255" s="57">
        <v>50</v>
      </c>
      <c r="G255" s="54" t="s">
        <v>31</v>
      </c>
      <c r="H255" s="60">
        <v>46156</v>
      </c>
      <c r="I255" s="51" t="s">
        <v>12</v>
      </c>
      <c r="J255" s="52" t="s">
        <v>32</v>
      </c>
      <c r="K255" s="52" t="s">
        <v>43</v>
      </c>
      <c r="L255" s="52" t="s">
        <v>3</v>
      </c>
      <c r="M255" s="35" t="s">
        <v>34</v>
      </c>
      <c r="N255" s="53"/>
      <c r="O255" s="1"/>
      <c r="P255" s="1"/>
      <c r="Q255" s="1"/>
      <c r="R255" s="1"/>
      <c r="S255" s="2"/>
      <c r="T255" s="1"/>
      <c r="U255" s="1"/>
      <c r="V255" s="1"/>
      <c r="W255" s="1"/>
      <c r="X255" s="1"/>
      <c r="Y255" s="1"/>
      <c r="Z255" s="1"/>
      <c r="AA255" s="1"/>
    </row>
    <row r="256" spans="1:27" ht="38.25" x14ac:dyDescent="0.2">
      <c r="A256" s="1"/>
      <c r="B256" s="59" t="s">
        <v>298</v>
      </c>
      <c r="C256" s="58" t="s">
        <v>314</v>
      </c>
      <c r="D256" s="46" t="s">
        <v>30</v>
      </c>
      <c r="E256" s="56">
        <v>3</v>
      </c>
      <c r="F256" s="57">
        <v>121.8</v>
      </c>
      <c r="G256" s="54" t="s">
        <v>31</v>
      </c>
      <c r="H256" s="60">
        <v>46157</v>
      </c>
      <c r="I256" s="51" t="s">
        <v>12</v>
      </c>
      <c r="J256" s="52" t="s">
        <v>32</v>
      </c>
      <c r="K256" s="52" t="s">
        <v>43</v>
      </c>
      <c r="L256" s="52" t="s">
        <v>3</v>
      </c>
      <c r="M256" s="35" t="s">
        <v>34</v>
      </c>
      <c r="N256" s="53"/>
      <c r="O256" s="1"/>
      <c r="P256" s="1"/>
      <c r="Q256" s="1"/>
      <c r="R256" s="1"/>
      <c r="S256" s="2"/>
      <c r="T256" s="1"/>
      <c r="U256" s="1"/>
      <c r="V256" s="1"/>
      <c r="W256" s="1"/>
      <c r="X256" s="1"/>
      <c r="Y256" s="1"/>
      <c r="Z256" s="1"/>
      <c r="AA256" s="1"/>
    </row>
    <row r="257" spans="1:27" ht="38.25" x14ac:dyDescent="0.2">
      <c r="A257" s="1"/>
      <c r="B257" s="59" t="s">
        <v>298</v>
      </c>
      <c r="C257" s="58" t="s">
        <v>315</v>
      </c>
      <c r="D257" s="46" t="s">
        <v>30</v>
      </c>
      <c r="E257" s="56">
        <v>24</v>
      </c>
      <c r="F257" s="57">
        <v>144</v>
      </c>
      <c r="G257" s="54" t="s">
        <v>31</v>
      </c>
      <c r="H257" s="60">
        <v>46158</v>
      </c>
      <c r="I257" s="51" t="s">
        <v>12</v>
      </c>
      <c r="J257" s="52" t="s">
        <v>32</v>
      </c>
      <c r="K257" s="52" t="s">
        <v>43</v>
      </c>
      <c r="L257" s="52" t="s">
        <v>3</v>
      </c>
      <c r="M257" s="35" t="s">
        <v>34</v>
      </c>
      <c r="N257" s="53"/>
      <c r="O257" s="1"/>
      <c r="P257" s="1"/>
      <c r="Q257" s="1"/>
      <c r="R257" s="1"/>
      <c r="S257" s="2"/>
      <c r="T257" s="1"/>
      <c r="U257" s="1"/>
      <c r="V257" s="1"/>
      <c r="W257" s="1"/>
      <c r="X257" s="1"/>
      <c r="Y257" s="1"/>
      <c r="Z257" s="1"/>
      <c r="AA257" s="1"/>
    </row>
    <row r="258" spans="1:27" ht="38.25" x14ac:dyDescent="0.2">
      <c r="A258" s="1"/>
      <c r="B258" s="59" t="s">
        <v>298</v>
      </c>
      <c r="C258" s="58" t="s">
        <v>316</v>
      </c>
      <c r="D258" s="46" t="s">
        <v>30</v>
      </c>
      <c r="E258" s="56">
        <v>2</v>
      </c>
      <c r="F258" s="57">
        <v>270</v>
      </c>
      <c r="G258" s="54" t="s">
        <v>31</v>
      </c>
      <c r="H258" s="60">
        <v>46159</v>
      </c>
      <c r="I258" s="51" t="s">
        <v>12</v>
      </c>
      <c r="J258" s="52" t="s">
        <v>32</v>
      </c>
      <c r="K258" s="52" t="s">
        <v>43</v>
      </c>
      <c r="L258" s="52" t="s">
        <v>3</v>
      </c>
      <c r="M258" s="35" t="s">
        <v>34</v>
      </c>
      <c r="N258" s="53"/>
      <c r="O258" s="1"/>
      <c r="P258" s="1"/>
      <c r="Q258" s="1"/>
      <c r="R258" s="1"/>
      <c r="S258" s="2"/>
      <c r="T258" s="1"/>
      <c r="U258" s="1"/>
      <c r="V258" s="1"/>
      <c r="W258" s="1"/>
      <c r="X258" s="1"/>
      <c r="Y258" s="1"/>
      <c r="Z258" s="1"/>
      <c r="AA258" s="1"/>
    </row>
    <row r="259" spans="1:27" ht="38.25" x14ac:dyDescent="0.2">
      <c r="A259" s="1"/>
      <c r="B259" s="59" t="s">
        <v>298</v>
      </c>
      <c r="C259" s="58" t="s">
        <v>317</v>
      </c>
      <c r="D259" s="46" t="s">
        <v>30</v>
      </c>
      <c r="E259" s="56">
        <v>2</v>
      </c>
      <c r="F259" s="57">
        <v>758</v>
      </c>
      <c r="G259" s="54" t="s">
        <v>31</v>
      </c>
      <c r="H259" s="60">
        <v>46160</v>
      </c>
      <c r="I259" s="51" t="s">
        <v>12</v>
      </c>
      <c r="J259" s="52" t="s">
        <v>32</v>
      </c>
      <c r="K259" s="52" t="s">
        <v>43</v>
      </c>
      <c r="L259" s="52" t="s">
        <v>3</v>
      </c>
      <c r="M259" s="35" t="s">
        <v>34</v>
      </c>
      <c r="N259" s="53"/>
      <c r="O259" s="1"/>
      <c r="P259" s="1"/>
      <c r="Q259" s="1"/>
      <c r="R259" s="1"/>
      <c r="S259" s="2"/>
      <c r="T259" s="1"/>
      <c r="U259" s="1"/>
      <c r="V259" s="1"/>
      <c r="W259" s="1"/>
      <c r="X259" s="1"/>
      <c r="Y259" s="1"/>
      <c r="Z259" s="1"/>
      <c r="AA259" s="1"/>
    </row>
    <row r="260" spans="1:27" ht="38.25" x14ac:dyDescent="0.2">
      <c r="A260" s="1"/>
      <c r="B260" s="59" t="s">
        <v>298</v>
      </c>
      <c r="C260" s="58" t="s">
        <v>318</v>
      </c>
      <c r="D260" s="46" t="s">
        <v>30</v>
      </c>
      <c r="E260" s="56">
        <v>3</v>
      </c>
      <c r="F260" s="57">
        <v>100.8</v>
      </c>
      <c r="G260" s="54" t="s">
        <v>31</v>
      </c>
      <c r="H260" s="60">
        <v>46161</v>
      </c>
      <c r="I260" s="51" t="s">
        <v>12</v>
      </c>
      <c r="J260" s="52" t="s">
        <v>32</v>
      </c>
      <c r="K260" s="52" t="s">
        <v>43</v>
      </c>
      <c r="L260" s="52" t="s">
        <v>3</v>
      </c>
      <c r="M260" s="35" t="s">
        <v>34</v>
      </c>
      <c r="N260" s="53"/>
      <c r="O260" s="1"/>
      <c r="P260" s="1"/>
      <c r="Q260" s="1"/>
      <c r="R260" s="1"/>
      <c r="S260" s="2"/>
      <c r="T260" s="1"/>
      <c r="U260" s="1"/>
      <c r="V260" s="1"/>
      <c r="W260" s="1"/>
      <c r="X260" s="1"/>
      <c r="Y260" s="1"/>
      <c r="Z260" s="1"/>
      <c r="AA260" s="1"/>
    </row>
    <row r="261" spans="1:27" ht="38.25" x14ac:dyDescent="0.2">
      <c r="A261" s="1"/>
      <c r="B261" s="59" t="s">
        <v>298</v>
      </c>
      <c r="C261" s="58" t="s">
        <v>319</v>
      </c>
      <c r="D261" s="46" t="s">
        <v>30</v>
      </c>
      <c r="E261" s="56">
        <v>1</v>
      </c>
      <c r="F261" s="57">
        <v>183.9</v>
      </c>
      <c r="G261" s="54" t="s">
        <v>31</v>
      </c>
      <c r="H261" s="60">
        <v>46162</v>
      </c>
      <c r="I261" s="51" t="s">
        <v>12</v>
      </c>
      <c r="J261" s="52" t="s">
        <v>32</v>
      </c>
      <c r="K261" s="52" t="s">
        <v>43</v>
      </c>
      <c r="L261" s="52" t="s">
        <v>3</v>
      </c>
      <c r="M261" s="35" t="s">
        <v>34</v>
      </c>
      <c r="N261" s="53"/>
      <c r="O261" s="1"/>
      <c r="P261" s="1"/>
      <c r="Q261" s="1"/>
      <c r="R261" s="1"/>
      <c r="S261" s="2"/>
      <c r="T261" s="1"/>
      <c r="U261" s="1"/>
      <c r="V261" s="1"/>
      <c r="W261" s="1"/>
      <c r="X261" s="1"/>
      <c r="Y261" s="1"/>
      <c r="Z261" s="1"/>
      <c r="AA261" s="1"/>
    </row>
    <row r="262" spans="1:27" ht="38.25" x14ac:dyDescent="0.2">
      <c r="A262" s="1"/>
      <c r="B262" s="59" t="s">
        <v>298</v>
      </c>
      <c r="C262" s="58" t="s">
        <v>320</v>
      </c>
      <c r="D262" s="46" t="s">
        <v>30</v>
      </c>
      <c r="E262" s="56">
        <v>3</v>
      </c>
      <c r="F262" s="57">
        <v>57.72</v>
      </c>
      <c r="G262" s="54" t="s">
        <v>31</v>
      </c>
      <c r="H262" s="60">
        <v>46163</v>
      </c>
      <c r="I262" s="51" t="s">
        <v>12</v>
      </c>
      <c r="J262" s="52" t="s">
        <v>32</v>
      </c>
      <c r="K262" s="52" t="s">
        <v>43</v>
      </c>
      <c r="L262" s="52" t="s">
        <v>3</v>
      </c>
      <c r="M262" s="35" t="s">
        <v>34</v>
      </c>
      <c r="N262" s="53"/>
      <c r="O262" s="1"/>
      <c r="P262" s="1"/>
      <c r="Q262" s="1"/>
      <c r="R262" s="1"/>
      <c r="S262" s="2"/>
      <c r="T262" s="1"/>
      <c r="U262" s="1"/>
      <c r="V262" s="1"/>
      <c r="W262" s="1"/>
      <c r="X262" s="1"/>
      <c r="Y262" s="1"/>
      <c r="Z262" s="1"/>
      <c r="AA262" s="1"/>
    </row>
    <row r="263" spans="1:27" ht="38.25" x14ac:dyDescent="0.2">
      <c r="A263" s="1"/>
      <c r="B263" s="59" t="s">
        <v>298</v>
      </c>
      <c r="C263" s="58" t="s">
        <v>321</v>
      </c>
      <c r="D263" s="46" t="s">
        <v>30</v>
      </c>
      <c r="E263" s="56">
        <v>12</v>
      </c>
      <c r="F263" s="57">
        <v>17.37</v>
      </c>
      <c r="G263" s="54" t="s">
        <v>31</v>
      </c>
      <c r="H263" s="60">
        <v>46164</v>
      </c>
      <c r="I263" s="51" t="s">
        <v>12</v>
      </c>
      <c r="J263" s="52" t="s">
        <v>32</v>
      </c>
      <c r="K263" s="52" t="s">
        <v>43</v>
      </c>
      <c r="L263" s="52" t="s">
        <v>3</v>
      </c>
      <c r="M263" s="35" t="s">
        <v>34</v>
      </c>
      <c r="N263" s="53"/>
      <c r="O263" s="1"/>
      <c r="P263" s="1"/>
      <c r="Q263" s="1"/>
      <c r="R263" s="1"/>
      <c r="S263" s="2"/>
      <c r="T263" s="1"/>
      <c r="U263" s="1"/>
      <c r="V263" s="1"/>
      <c r="W263" s="1"/>
      <c r="X263" s="1"/>
      <c r="Y263" s="1"/>
      <c r="Z263" s="1"/>
      <c r="AA263" s="1"/>
    </row>
    <row r="264" spans="1:27" ht="38.25" x14ac:dyDescent="0.2">
      <c r="A264" s="1"/>
      <c r="B264" s="59" t="s">
        <v>298</v>
      </c>
      <c r="C264" s="58" t="s">
        <v>322</v>
      </c>
      <c r="D264" s="46" t="s">
        <v>30</v>
      </c>
      <c r="E264" s="56">
        <v>20</v>
      </c>
      <c r="F264" s="57">
        <v>650</v>
      </c>
      <c r="G264" s="54" t="s">
        <v>31</v>
      </c>
      <c r="H264" s="60">
        <v>46165</v>
      </c>
      <c r="I264" s="51" t="s">
        <v>12</v>
      </c>
      <c r="J264" s="52" t="s">
        <v>32</v>
      </c>
      <c r="K264" s="52" t="s">
        <v>43</v>
      </c>
      <c r="L264" s="52" t="s">
        <v>3</v>
      </c>
      <c r="M264" s="35" t="s">
        <v>34</v>
      </c>
      <c r="N264" s="53"/>
      <c r="O264" s="1"/>
      <c r="P264" s="1"/>
      <c r="Q264" s="1"/>
      <c r="R264" s="1"/>
      <c r="S264" s="2"/>
      <c r="T264" s="1"/>
      <c r="U264" s="1"/>
      <c r="V264" s="1"/>
      <c r="W264" s="1"/>
      <c r="X264" s="1"/>
      <c r="Y264" s="1"/>
      <c r="Z264" s="1"/>
      <c r="AA264" s="1"/>
    </row>
    <row r="265" spans="1:27" ht="38.25" x14ac:dyDescent="0.2">
      <c r="A265" s="1"/>
      <c r="B265" s="59" t="s">
        <v>298</v>
      </c>
      <c r="C265" s="58" t="s">
        <v>323</v>
      </c>
      <c r="D265" s="46" t="s">
        <v>30</v>
      </c>
      <c r="E265" s="56">
        <v>6</v>
      </c>
      <c r="F265" s="57">
        <v>648</v>
      </c>
      <c r="G265" s="54" t="s">
        <v>31</v>
      </c>
      <c r="H265" s="60">
        <v>46166</v>
      </c>
      <c r="I265" s="51" t="s">
        <v>12</v>
      </c>
      <c r="J265" s="52" t="s">
        <v>32</v>
      </c>
      <c r="K265" s="52" t="s">
        <v>43</v>
      </c>
      <c r="L265" s="52" t="s">
        <v>3</v>
      </c>
      <c r="M265" s="35" t="s">
        <v>34</v>
      </c>
      <c r="N265" s="53"/>
      <c r="O265" s="1"/>
      <c r="P265" s="1"/>
      <c r="Q265" s="1"/>
      <c r="R265" s="1"/>
      <c r="S265" s="2"/>
      <c r="T265" s="1"/>
      <c r="U265" s="1"/>
      <c r="V265" s="1"/>
      <c r="W265" s="1"/>
      <c r="X265" s="1"/>
      <c r="Y265" s="1"/>
      <c r="Z265" s="1"/>
      <c r="AA265" s="1"/>
    </row>
    <row r="266" spans="1:27" ht="38.25" x14ac:dyDescent="0.2">
      <c r="A266" s="1"/>
      <c r="B266" s="59" t="s">
        <v>298</v>
      </c>
      <c r="C266" s="58" t="s">
        <v>324</v>
      </c>
      <c r="D266" s="46" t="s">
        <v>30</v>
      </c>
      <c r="E266" s="56">
        <v>4</v>
      </c>
      <c r="F266" s="57">
        <v>432</v>
      </c>
      <c r="G266" s="54" t="s">
        <v>31</v>
      </c>
      <c r="H266" s="60">
        <v>46167</v>
      </c>
      <c r="I266" s="51" t="s">
        <v>12</v>
      </c>
      <c r="J266" s="52" t="s">
        <v>32</v>
      </c>
      <c r="K266" s="52" t="s">
        <v>43</v>
      </c>
      <c r="L266" s="52" t="s">
        <v>3</v>
      </c>
      <c r="M266" s="35" t="s">
        <v>34</v>
      </c>
      <c r="N266" s="53"/>
      <c r="O266" s="1"/>
      <c r="P266" s="1"/>
      <c r="Q266" s="1"/>
      <c r="R266" s="1"/>
      <c r="S266" s="2"/>
      <c r="T266" s="1"/>
      <c r="U266" s="1"/>
      <c r="V266" s="1"/>
      <c r="W266" s="1"/>
      <c r="X266" s="1"/>
      <c r="Y266" s="1"/>
      <c r="Z266" s="1"/>
      <c r="AA266" s="1"/>
    </row>
    <row r="267" spans="1:27" ht="38.25" x14ac:dyDescent="0.2">
      <c r="A267" s="1"/>
      <c r="B267" s="59" t="s">
        <v>298</v>
      </c>
      <c r="C267" s="58" t="s">
        <v>325</v>
      </c>
      <c r="D267" s="46" t="s">
        <v>30</v>
      </c>
      <c r="E267" s="56">
        <v>18</v>
      </c>
      <c r="F267" s="57">
        <v>377.82</v>
      </c>
      <c r="G267" s="54" t="s">
        <v>31</v>
      </c>
      <c r="H267" s="60">
        <v>46168</v>
      </c>
      <c r="I267" s="51" t="s">
        <v>12</v>
      </c>
      <c r="J267" s="52" t="s">
        <v>32</v>
      </c>
      <c r="K267" s="52" t="s">
        <v>43</v>
      </c>
      <c r="L267" s="52" t="s">
        <v>3</v>
      </c>
      <c r="M267" s="35" t="s">
        <v>34</v>
      </c>
      <c r="N267" s="53"/>
      <c r="O267" s="1"/>
      <c r="P267" s="1"/>
      <c r="Q267" s="1"/>
      <c r="R267" s="1"/>
      <c r="S267" s="2"/>
      <c r="T267" s="1"/>
      <c r="U267" s="1"/>
      <c r="V267" s="1"/>
      <c r="W267" s="1"/>
      <c r="X267" s="1"/>
      <c r="Y267" s="1"/>
      <c r="Z267" s="1"/>
      <c r="AA267" s="1"/>
    </row>
    <row r="268" spans="1:27" ht="38.25" x14ac:dyDescent="0.2">
      <c r="A268" s="1"/>
      <c r="B268" s="59" t="s">
        <v>298</v>
      </c>
      <c r="C268" s="58" t="s">
        <v>326</v>
      </c>
      <c r="D268" s="46" t="s">
        <v>30</v>
      </c>
      <c r="E268" s="56">
        <v>5</v>
      </c>
      <c r="F268" s="57">
        <v>540</v>
      </c>
      <c r="G268" s="54" t="s">
        <v>31</v>
      </c>
      <c r="H268" s="60">
        <v>46169</v>
      </c>
      <c r="I268" s="51" t="s">
        <v>12</v>
      </c>
      <c r="J268" s="52" t="s">
        <v>32</v>
      </c>
      <c r="K268" s="52" t="s">
        <v>43</v>
      </c>
      <c r="L268" s="52" t="s">
        <v>3</v>
      </c>
      <c r="M268" s="35" t="s">
        <v>34</v>
      </c>
      <c r="N268" s="53"/>
      <c r="O268" s="1"/>
      <c r="P268" s="1"/>
      <c r="Q268" s="1"/>
      <c r="R268" s="1"/>
      <c r="S268" s="2"/>
      <c r="T268" s="1"/>
      <c r="U268" s="1"/>
      <c r="V268" s="1"/>
      <c r="W268" s="1"/>
      <c r="X268" s="1"/>
      <c r="Y268" s="1"/>
      <c r="Z268" s="1"/>
      <c r="AA268" s="1"/>
    </row>
    <row r="269" spans="1:27" ht="38.25" x14ac:dyDescent="0.2">
      <c r="A269" s="1"/>
      <c r="B269" s="59" t="s">
        <v>298</v>
      </c>
      <c r="C269" s="58" t="s">
        <v>327</v>
      </c>
      <c r="D269" s="46" t="s">
        <v>30</v>
      </c>
      <c r="E269" s="56">
        <v>6</v>
      </c>
      <c r="F269" s="57">
        <v>22.26</v>
      </c>
      <c r="G269" s="54" t="s">
        <v>31</v>
      </c>
      <c r="H269" s="60">
        <v>46170</v>
      </c>
      <c r="I269" s="51" t="s">
        <v>12</v>
      </c>
      <c r="J269" s="52" t="s">
        <v>32</v>
      </c>
      <c r="K269" s="52" t="s">
        <v>43</v>
      </c>
      <c r="L269" s="52" t="s">
        <v>3</v>
      </c>
      <c r="M269" s="35" t="s">
        <v>34</v>
      </c>
      <c r="N269" s="53"/>
      <c r="O269" s="1"/>
      <c r="P269" s="1"/>
      <c r="Q269" s="1"/>
      <c r="R269" s="1"/>
      <c r="S269" s="2"/>
      <c r="T269" s="1"/>
      <c r="U269" s="1"/>
      <c r="V269" s="1"/>
      <c r="W269" s="1"/>
      <c r="X269" s="1"/>
      <c r="Y269" s="1"/>
      <c r="Z269" s="1"/>
      <c r="AA269" s="1"/>
    </row>
    <row r="270" spans="1:27" ht="38.25" x14ac:dyDescent="0.2">
      <c r="A270" s="1"/>
      <c r="B270" s="59" t="s">
        <v>298</v>
      </c>
      <c r="C270" s="58" t="s">
        <v>328</v>
      </c>
      <c r="D270" s="46" t="s">
        <v>30</v>
      </c>
      <c r="E270" s="56">
        <v>4</v>
      </c>
      <c r="F270" s="57">
        <v>29.08</v>
      </c>
      <c r="G270" s="54" t="s">
        <v>31</v>
      </c>
      <c r="H270" s="60">
        <v>46171</v>
      </c>
      <c r="I270" s="51" t="s">
        <v>12</v>
      </c>
      <c r="J270" s="52" t="s">
        <v>32</v>
      </c>
      <c r="K270" s="52" t="s">
        <v>43</v>
      </c>
      <c r="L270" s="52" t="s">
        <v>3</v>
      </c>
      <c r="M270" s="35" t="s">
        <v>34</v>
      </c>
      <c r="N270" s="53"/>
      <c r="O270" s="1"/>
      <c r="P270" s="1"/>
      <c r="Q270" s="1"/>
      <c r="R270" s="1"/>
      <c r="S270" s="2"/>
      <c r="T270" s="1"/>
      <c r="U270" s="1"/>
      <c r="V270" s="1"/>
      <c r="W270" s="1"/>
      <c r="X270" s="1"/>
      <c r="Y270" s="1"/>
      <c r="Z270" s="1"/>
      <c r="AA270" s="1"/>
    </row>
    <row r="271" spans="1:27" ht="38.25" x14ac:dyDescent="0.2">
      <c r="A271" s="1"/>
      <c r="B271" s="59" t="s">
        <v>298</v>
      </c>
      <c r="C271" s="58" t="s">
        <v>329</v>
      </c>
      <c r="D271" s="46" t="s">
        <v>30</v>
      </c>
      <c r="E271" s="56">
        <v>1</v>
      </c>
      <c r="F271" s="57">
        <v>61.74</v>
      </c>
      <c r="G271" s="54" t="s">
        <v>31</v>
      </c>
      <c r="H271" s="60">
        <v>46172</v>
      </c>
      <c r="I271" s="51" t="s">
        <v>12</v>
      </c>
      <c r="J271" s="52" t="s">
        <v>32</v>
      </c>
      <c r="K271" s="52" t="s">
        <v>43</v>
      </c>
      <c r="L271" s="52" t="s">
        <v>3</v>
      </c>
      <c r="M271" s="35" t="s">
        <v>34</v>
      </c>
      <c r="N271" s="53"/>
      <c r="O271" s="1"/>
      <c r="P271" s="1"/>
      <c r="Q271" s="1"/>
      <c r="R271" s="1"/>
      <c r="S271" s="2"/>
      <c r="T271" s="1"/>
      <c r="U271" s="1"/>
      <c r="V271" s="1"/>
      <c r="W271" s="1"/>
      <c r="X271" s="1"/>
      <c r="Y271" s="1"/>
      <c r="Z271" s="1"/>
      <c r="AA271" s="1"/>
    </row>
    <row r="272" spans="1:27" ht="38.25" x14ac:dyDescent="0.2">
      <c r="A272" s="1"/>
      <c r="B272" s="59" t="s">
        <v>298</v>
      </c>
      <c r="C272" s="58" t="s">
        <v>330</v>
      </c>
      <c r="D272" s="46" t="s">
        <v>30</v>
      </c>
      <c r="E272" s="56">
        <v>1</v>
      </c>
      <c r="F272" s="57">
        <v>54.4</v>
      </c>
      <c r="G272" s="54" t="s">
        <v>31</v>
      </c>
      <c r="H272" s="60">
        <v>46173</v>
      </c>
      <c r="I272" s="51" t="s">
        <v>12</v>
      </c>
      <c r="J272" s="52" t="s">
        <v>32</v>
      </c>
      <c r="K272" s="52" t="s">
        <v>43</v>
      </c>
      <c r="L272" s="52" t="s">
        <v>3</v>
      </c>
      <c r="M272" s="35" t="s">
        <v>34</v>
      </c>
      <c r="N272" s="53"/>
      <c r="O272" s="1"/>
      <c r="P272" s="1"/>
      <c r="Q272" s="1"/>
      <c r="R272" s="1"/>
      <c r="S272" s="2"/>
      <c r="T272" s="1"/>
      <c r="U272" s="1"/>
      <c r="V272" s="1"/>
      <c r="W272" s="1"/>
      <c r="X272" s="1"/>
      <c r="Y272" s="1"/>
      <c r="Z272" s="1"/>
      <c r="AA272" s="1"/>
    </row>
    <row r="273" spans="1:27" ht="38.25" x14ac:dyDescent="0.2">
      <c r="A273" s="1"/>
      <c r="B273" s="59" t="s">
        <v>298</v>
      </c>
      <c r="C273" s="58" t="s">
        <v>331</v>
      </c>
      <c r="D273" s="46" t="s">
        <v>30</v>
      </c>
      <c r="E273" s="46">
        <v>1</v>
      </c>
      <c r="F273" s="33">
        <v>43.55</v>
      </c>
      <c r="G273" s="34" t="s">
        <v>31</v>
      </c>
      <c r="H273" s="48">
        <v>46173</v>
      </c>
      <c r="I273" s="32" t="s">
        <v>12</v>
      </c>
      <c r="J273" s="52" t="s">
        <v>32</v>
      </c>
      <c r="K273" s="52" t="s">
        <v>43</v>
      </c>
      <c r="L273" s="52" t="s">
        <v>3</v>
      </c>
      <c r="M273" s="35" t="s">
        <v>34</v>
      </c>
      <c r="N273" s="53"/>
      <c r="O273" s="1"/>
      <c r="P273" s="1"/>
      <c r="Q273" s="1"/>
      <c r="R273" s="1"/>
      <c r="S273" s="2"/>
      <c r="T273" s="1"/>
      <c r="U273" s="1"/>
      <c r="V273" s="1"/>
      <c r="W273" s="1"/>
      <c r="X273" s="1"/>
      <c r="Y273" s="1"/>
      <c r="Z273" s="1"/>
      <c r="AA273" s="1"/>
    </row>
    <row r="274" spans="1:27" ht="38.25" x14ac:dyDescent="0.2">
      <c r="A274" s="1"/>
      <c r="B274" s="59" t="s">
        <v>332</v>
      </c>
      <c r="C274" s="51" t="s">
        <v>333</v>
      </c>
      <c r="D274" s="46" t="s">
        <v>30</v>
      </c>
      <c r="E274" s="46">
        <v>1</v>
      </c>
      <c r="F274" s="33">
        <v>58668</v>
      </c>
      <c r="G274" s="34" t="s">
        <v>31</v>
      </c>
      <c r="H274" s="48">
        <v>46235</v>
      </c>
      <c r="I274" s="32" t="s">
        <v>12</v>
      </c>
      <c r="J274" s="52" t="s">
        <v>32</v>
      </c>
      <c r="K274" s="52" t="s">
        <v>43</v>
      </c>
      <c r="L274" s="52" t="s">
        <v>3</v>
      </c>
      <c r="M274" s="35" t="s">
        <v>34</v>
      </c>
      <c r="N274" s="53"/>
      <c r="O274" s="1"/>
      <c r="P274" s="1"/>
      <c r="Q274" s="1"/>
      <c r="R274" s="1"/>
      <c r="S274" s="2"/>
      <c r="T274" s="1"/>
      <c r="U274" s="1"/>
      <c r="V274" s="1"/>
      <c r="W274" s="1"/>
      <c r="X274" s="1"/>
      <c r="Y274" s="1"/>
      <c r="Z274" s="1"/>
      <c r="AA274" s="1"/>
    </row>
    <row r="275" spans="1:27" ht="38.25" x14ac:dyDescent="0.2">
      <c r="A275" s="1"/>
      <c r="B275" s="59" t="s">
        <v>260</v>
      </c>
      <c r="C275" s="61" t="s">
        <v>334</v>
      </c>
      <c r="D275" s="46" t="s">
        <v>30</v>
      </c>
      <c r="E275" s="32">
        <v>100</v>
      </c>
      <c r="F275" s="33">
        <v>728</v>
      </c>
      <c r="G275" s="34" t="s">
        <v>31</v>
      </c>
      <c r="H275" s="48">
        <v>46235</v>
      </c>
      <c r="I275" s="32" t="s">
        <v>12</v>
      </c>
      <c r="J275" s="52" t="s">
        <v>32</v>
      </c>
      <c r="K275" s="52" t="s">
        <v>43</v>
      </c>
      <c r="L275" s="52" t="s">
        <v>3</v>
      </c>
      <c r="M275" s="35" t="s">
        <v>34</v>
      </c>
      <c r="N275" s="53"/>
      <c r="O275" s="1"/>
      <c r="P275" s="1"/>
      <c r="Q275" s="1"/>
      <c r="R275" s="1"/>
      <c r="S275" s="2"/>
      <c r="T275" s="1"/>
      <c r="U275" s="1"/>
      <c r="V275" s="1"/>
      <c r="W275" s="1"/>
      <c r="X275" s="1"/>
      <c r="Y275" s="1"/>
      <c r="Z275" s="1"/>
      <c r="AA275" s="1"/>
    </row>
    <row r="276" spans="1:27" ht="38.25" x14ac:dyDescent="0.2">
      <c r="A276" s="1"/>
      <c r="B276" s="59" t="s">
        <v>260</v>
      </c>
      <c r="C276" s="61" t="s">
        <v>335</v>
      </c>
      <c r="D276" s="46" t="s">
        <v>30</v>
      </c>
      <c r="E276" s="32">
        <v>2</v>
      </c>
      <c r="F276" s="33">
        <v>200</v>
      </c>
      <c r="G276" s="34" t="s">
        <v>31</v>
      </c>
      <c r="H276" s="48">
        <v>46235</v>
      </c>
      <c r="I276" s="32" t="s">
        <v>12</v>
      </c>
      <c r="J276" s="52" t="s">
        <v>32</v>
      </c>
      <c r="K276" s="52" t="s">
        <v>43</v>
      </c>
      <c r="L276" s="52" t="s">
        <v>3</v>
      </c>
      <c r="M276" s="35" t="s">
        <v>34</v>
      </c>
      <c r="N276" s="53"/>
      <c r="O276" s="1"/>
      <c r="P276" s="1"/>
      <c r="Q276" s="1"/>
      <c r="R276" s="1"/>
      <c r="S276" s="2"/>
      <c r="T276" s="1"/>
      <c r="U276" s="1"/>
      <c r="V276" s="1"/>
      <c r="W276" s="1"/>
      <c r="X276" s="1"/>
      <c r="Y276" s="1"/>
      <c r="Z276" s="1"/>
      <c r="AA276" s="1"/>
    </row>
    <row r="277" spans="1:27" ht="38.25" x14ac:dyDescent="0.2">
      <c r="A277" s="1"/>
      <c r="B277" s="4" t="s">
        <v>124</v>
      </c>
      <c r="C277" s="61" t="s">
        <v>336</v>
      </c>
      <c r="D277" s="46" t="s">
        <v>337</v>
      </c>
      <c r="E277" s="62">
        <v>108.77</v>
      </c>
      <c r="F277" s="33">
        <v>23988.959999999999</v>
      </c>
      <c r="G277" s="34" t="s">
        <v>31</v>
      </c>
      <c r="H277" s="48">
        <v>46143</v>
      </c>
      <c r="I277" s="32" t="s">
        <v>12</v>
      </c>
      <c r="J277" s="52" t="s">
        <v>32</v>
      </c>
      <c r="K277" s="52" t="s">
        <v>33</v>
      </c>
      <c r="L277" s="52" t="s">
        <v>3</v>
      </c>
      <c r="M277" s="35" t="s">
        <v>34</v>
      </c>
      <c r="N277" s="53"/>
      <c r="O277" s="1"/>
      <c r="P277" s="1"/>
      <c r="Q277" s="1"/>
      <c r="R277" s="1"/>
      <c r="S277" s="2"/>
      <c r="T277" s="1"/>
      <c r="U277" s="1"/>
      <c r="V277" s="1"/>
      <c r="W277" s="1"/>
      <c r="X277" s="1"/>
      <c r="Y277" s="1"/>
      <c r="Z277" s="1"/>
      <c r="AA277" s="1"/>
    </row>
    <row r="278" spans="1:27" ht="38.25" x14ac:dyDescent="0.2">
      <c r="A278" s="1"/>
      <c r="B278" s="4" t="s">
        <v>124</v>
      </c>
      <c r="C278" s="61" t="s">
        <v>338</v>
      </c>
      <c r="D278" s="46" t="s">
        <v>30</v>
      </c>
      <c r="E278" s="62">
        <v>1</v>
      </c>
      <c r="F278" s="33">
        <v>2500</v>
      </c>
      <c r="G278" s="34" t="s">
        <v>31</v>
      </c>
      <c r="H278" s="48">
        <v>46143</v>
      </c>
      <c r="I278" s="32" t="s">
        <v>12</v>
      </c>
      <c r="J278" s="52" t="s">
        <v>32</v>
      </c>
      <c r="K278" s="52"/>
      <c r="L278" s="52" t="s">
        <v>3</v>
      </c>
      <c r="M278" s="35" t="s">
        <v>34</v>
      </c>
      <c r="N278" s="53"/>
      <c r="O278" s="1"/>
      <c r="P278" s="1"/>
      <c r="Q278" s="1"/>
      <c r="R278" s="1"/>
      <c r="S278" s="2"/>
      <c r="T278" s="1"/>
      <c r="U278" s="1"/>
      <c r="V278" s="1"/>
      <c r="W278" s="1"/>
      <c r="X278" s="1"/>
      <c r="Y278" s="1"/>
      <c r="Z278" s="1"/>
      <c r="AA278" s="1"/>
    </row>
    <row r="279" spans="1:27" ht="38.25" x14ac:dyDescent="0.2">
      <c r="A279" s="1"/>
      <c r="B279" s="4" t="s">
        <v>64</v>
      </c>
      <c r="C279" s="61" t="s">
        <v>339</v>
      </c>
      <c r="D279" s="46" t="s">
        <v>30</v>
      </c>
      <c r="E279" s="62">
        <v>1</v>
      </c>
      <c r="F279" s="33">
        <v>850</v>
      </c>
      <c r="G279" s="34" t="s">
        <v>31</v>
      </c>
      <c r="H279" s="48">
        <v>46143</v>
      </c>
      <c r="I279" s="32" t="s">
        <v>12</v>
      </c>
      <c r="J279" s="52" t="s">
        <v>32</v>
      </c>
      <c r="K279" s="52" t="s">
        <v>66</v>
      </c>
      <c r="L279" s="52" t="s">
        <v>3</v>
      </c>
      <c r="M279" s="35" t="s">
        <v>34</v>
      </c>
      <c r="N279" s="53"/>
      <c r="O279" s="1"/>
      <c r="P279" s="1"/>
      <c r="Q279" s="1"/>
      <c r="R279" s="1"/>
      <c r="S279" s="2"/>
      <c r="T279" s="1"/>
      <c r="U279" s="1"/>
      <c r="V279" s="1"/>
      <c r="W279" s="1"/>
      <c r="X279" s="1"/>
      <c r="Y279" s="1"/>
      <c r="Z279" s="1"/>
      <c r="AA279" s="1"/>
    </row>
    <row r="280" spans="1:27" ht="38.25" x14ac:dyDescent="0.2">
      <c r="A280" s="1"/>
      <c r="B280" s="4" t="s">
        <v>64</v>
      </c>
      <c r="C280" s="61" t="s">
        <v>340</v>
      </c>
      <c r="D280" s="46" t="s">
        <v>30</v>
      </c>
      <c r="E280" s="62">
        <v>1</v>
      </c>
      <c r="F280" s="33">
        <v>1300</v>
      </c>
      <c r="G280" s="34" t="s">
        <v>31</v>
      </c>
      <c r="H280" s="48">
        <v>46143</v>
      </c>
      <c r="I280" s="32" t="s">
        <v>12</v>
      </c>
      <c r="J280" s="52" t="s">
        <v>32</v>
      </c>
      <c r="K280" s="52" t="s">
        <v>43</v>
      </c>
      <c r="L280" s="52" t="s">
        <v>3</v>
      </c>
      <c r="M280" s="35" t="s">
        <v>34</v>
      </c>
      <c r="N280" s="53"/>
      <c r="O280" s="1"/>
      <c r="P280" s="1"/>
      <c r="Q280" s="1"/>
      <c r="R280" s="1"/>
      <c r="S280" s="2"/>
      <c r="T280" s="1"/>
      <c r="U280" s="1"/>
      <c r="V280" s="1"/>
      <c r="W280" s="1"/>
      <c r="X280" s="1"/>
      <c r="Y280" s="1"/>
      <c r="Z280" s="1"/>
      <c r="AA280" s="1"/>
    </row>
    <row r="281" spans="1:27" ht="38.25" x14ac:dyDescent="0.2">
      <c r="A281" s="1"/>
      <c r="B281" s="4" t="s">
        <v>64</v>
      </c>
      <c r="C281" s="61" t="s">
        <v>341</v>
      </c>
      <c r="D281" s="46" t="s">
        <v>30</v>
      </c>
      <c r="E281" s="62">
        <v>1</v>
      </c>
      <c r="F281" s="33">
        <v>2180</v>
      </c>
      <c r="G281" s="34" t="s">
        <v>31</v>
      </c>
      <c r="H281" s="48">
        <v>46143</v>
      </c>
      <c r="I281" s="32" t="s">
        <v>12</v>
      </c>
      <c r="J281" s="52" t="s">
        <v>32</v>
      </c>
      <c r="K281" s="52" t="s">
        <v>43</v>
      </c>
      <c r="L281" s="52" t="s">
        <v>3</v>
      </c>
      <c r="M281" s="35" t="s">
        <v>34</v>
      </c>
      <c r="N281" s="53"/>
      <c r="O281" s="1"/>
      <c r="P281" s="1"/>
      <c r="Q281" s="1"/>
      <c r="R281" s="1"/>
      <c r="S281" s="2"/>
      <c r="T281" s="1"/>
      <c r="U281" s="1"/>
      <c r="V281" s="1"/>
      <c r="W281" s="1"/>
      <c r="X281" s="1"/>
      <c r="Y281" s="1"/>
      <c r="Z281" s="1"/>
      <c r="AA281" s="1"/>
    </row>
    <row r="282" spans="1:27" ht="38.25" x14ac:dyDescent="0.2">
      <c r="A282" s="1"/>
      <c r="B282" s="4" t="s">
        <v>64</v>
      </c>
      <c r="C282" s="61" t="s">
        <v>342</v>
      </c>
      <c r="D282" s="46" t="s">
        <v>30</v>
      </c>
      <c r="E282" s="62">
        <v>1</v>
      </c>
      <c r="F282" s="33">
        <v>900</v>
      </c>
      <c r="G282" s="34" t="s">
        <v>31</v>
      </c>
      <c r="H282" s="48">
        <v>46143</v>
      </c>
      <c r="I282" s="32" t="s">
        <v>12</v>
      </c>
      <c r="J282" s="52" t="s">
        <v>32</v>
      </c>
      <c r="K282" s="52" t="s">
        <v>43</v>
      </c>
      <c r="L282" s="52" t="s">
        <v>3</v>
      </c>
      <c r="M282" s="35" t="s">
        <v>34</v>
      </c>
      <c r="N282" s="53"/>
      <c r="O282" s="1"/>
      <c r="P282" s="1"/>
      <c r="Q282" s="1"/>
      <c r="R282" s="1"/>
      <c r="S282" s="2"/>
      <c r="T282" s="1"/>
      <c r="U282" s="1"/>
      <c r="V282" s="1"/>
      <c r="W282" s="1"/>
      <c r="X282" s="1"/>
      <c r="Y282" s="1"/>
      <c r="Z282" s="1"/>
      <c r="AA282" s="1"/>
    </row>
    <row r="283" spans="1:27" ht="38.25" x14ac:dyDescent="0.2">
      <c r="A283" s="1"/>
      <c r="B283" s="4" t="s">
        <v>124</v>
      </c>
      <c r="C283" s="51" t="s">
        <v>343</v>
      </c>
      <c r="D283" s="56" t="s">
        <v>344</v>
      </c>
      <c r="E283" s="62">
        <v>1268</v>
      </c>
      <c r="F283" s="33">
        <v>54156.28</v>
      </c>
      <c r="G283" s="34" t="s">
        <v>31</v>
      </c>
      <c r="H283" s="48">
        <v>46143</v>
      </c>
      <c r="I283" s="32" t="s">
        <v>12</v>
      </c>
      <c r="J283" s="52" t="s">
        <v>32</v>
      </c>
      <c r="K283" s="52" t="s">
        <v>33</v>
      </c>
      <c r="L283" s="52" t="s">
        <v>3</v>
      </c>
      <c r="M283" s="35" t="s">
        <v>34</v>
      </c>
      <c r="N283" s="53"/>
      <c r="O283" s="1"/>
      <c r="P283" s="1"/>
      <c r="Q283" s="1"/>
      <c r="R283" s="1"/>
      <c r="S283" s="2"/>
      <c r="T283" s="1"/>
      <c r="U283" s="1"/>
      <c r="V283" s="1"/>
      <c r="W283" s="1"/>
      <c r="X283" s="1"/>
      <c r="Y283" s="1"/>
      <c r="Z283" s="1"/>
      <c r="AA283" s="1"/>
    </row>
    <row r="284" spans="1:27" ht="38.25" x14ac:dyDescent="0.2">
      <c r="A284" s="1"/>
      <c r="B284" s="4" t="s">
        <v>124</v>
      </c>
      <c r="C284" s="51" t="s">
        <v>345</v>
      </c>
      <c r="D284" s="56" t="s">
        <v>30</v>
      </c>
      <c r="E284" s="62">
        <v>76</v>
      </c>
      <c r="F284" s="33">
        <v>1330.79</v>
      </c>
      <c r="G284" s="34" t="s">
        <v>31</v>
      </c>
      <c r="H284" s="48">
        <v>46143</v>
      </c>
      <c r="I284" s="32" t="s">
        <v>12</v>
      </c>
      <c r="J284" s="52" t="s">
        <v>32</v>
      </c>
      <c r="K284" s="52" t="s">
        <v>43</v>
      </c>
      <c r="L284" s="52" t="s">
        <v>3</v>
      </c>
      <c r="M284" s="35" t="s">
        <v>34</v>
      </c>
      <c r="N284" s="53"/>
      <c r="O284" s="1"/>
      <c r="P284" s="1"/>
      <c r="Q284" s="1"/>
      <c r="R284" s="1"/>
      <c r="S284" s="2"/>
      <c r="T284" s="1"/>
      <c r="U284" s="1"/>
      <c r="V284" s="1"/>
      <c r="W284" s="1"/>
      <c r="X284" s="1"/>
      <c r="Y284" s="1"/>
      <c r="Z284" s="1"/>
      <c r="AA284" s="1"/>
    </row>
    <row r="285" spans="1:27" ht="38.25" x14ac:dyDescent="0.2">
      <c r="A285" s="1"/>
      <c r="B285" s="4" t="s">
        <v>124</v>
      </c>
      <c r="C285" s="51" t="s">
        <v>346</v>
      </c>
      <c r="D285" s="46" t="s">
        <v>30</v>
      </c>
      <c r="E285" s="32">
        <v>1</v>
      </c>
      <c r="F285" s="33">
        <v>5130</v>
      </c>
      <c r="G285" s="34" t="s">
        <v>31</v>
      </c>
      <c r="H285" s="48">
        <v>46143</v>
      </c>
      <c r="I285" s="32" t="s">
        <v>12</v>
      </c>
      <c r="J285" s="52" t="s">
        <v>32</v>
      </c>
      <c r="K285" s="52" t="s">
        <v>66</v>
      </c>
      <c r="L285" s="52" t="s">
        <v>3</v>
      </c>
      <c r="M285" s="35" t="s">
        <v>34</v>
      </c>
      <c r="N285" s="53"/>
      <c r="O285" s="1"/>
      <c r="P285" s="1"/>
      <c r="Q285" s="1"/>
      <c r="R285" s="1"/>
      <c r="S285" s="2"/>
      <c r="T285" s="1"/>
      <c r="U285" s="1"/>
      <c r="V285" s="1"/>
      <c r="W285" s="1"/>
      <c r="X285" s="1"/>
      <c r="Y285" s="1"/>
      <c r="Z285" s="1"/>
      <c r="AA285" s="1"/>
    </row>
    <row r="286" spans="1:27" ht="38.25" x14ac:dyDescent="0.2">
      <c r="A286" s="1"/>
      <c r="B286" s="4" t="s">
        <v>124</v>
      </c>
      <c r="C286" s="51" t="s">
        <v>347</v>
      </c>
      <c r="D286" s="46" t="s">
        <v>30</v>
      </c>
      <c r="E286" s="32">
        <v>10</v>
      </c>
      <c r="F286" s="33">
        <v>1000</v>
      </c>
      <c r="G286" s="34" t="s">
        <v>31</v>
      </c>
      <c r="H286" s="48">
        <v>46143</v>
      </c>
      <c r="I286" s="32" t="s">
        <v>12</v>
      </c>
      <c r="J286" s="52" t="s">
        <v>32</v>
      </c>
      <c r="K286" s="52" t="s">
        <v>43</v>
      </c>
      <c r="L286" s="52" t="s">
        <v>3</v>
      </c>
      <c r="M286" s="35" t="s">
        <v>34</v>
      </c>
      <c r="N286" s="53"/>
      <c r="O286" s="1"/>
      <c r="P286" s="1"/>
      <c r="Q286" s="1"/>
      <c r="R286" s="1"/>
      <c r="S286" s="2"/>
      <c r="T286" s="1"/>
      <c r="U286" s="1"/>
      <c r="V286" s="1"/>
      <c r="W286" s="1"/>
      <c r="X286" s="1"/>
      <c r="Y286" s="1"/>
      <c r="Z286" s="1"/>
      <c r="AA286" s="1"/>
    </row>
    <row r="287" spans="1:27" ht="38.25" x14ac:dyDescent="0.2">
      <c r="A287" s="1"/>
      <c r="B287" s="4" t="s">
        <v>124</v>
      </c>
      <c r="C287" s="51" t="s">
        <v>348</v>
      </c>
      <c r="D287" s="46" t="s">
        <v>30</v>
      </c>
      <c r="E287" s="32">
        <v>5</v>
      </c>
      <c r="F287" s="33">
        <v>649.5</v>
      </c>
      <c r="G287" s="34" t="s">
        <v>31</v>
      </c>
      <c r="H287" s="48">
        <v>46143</v>
      </c>
      <c r="I287" s="32" t="s">
        <v>12</v>
      </c>
      <c r="J287" s="52" t="s">
        <v>32</v>
      </c>
      <c r="K287" s="52" t="s">
        <v>43</v>
      </c>
      <c r="L287" s="52" t="s">
        <v>3</v>
      </c>
      <c r="M287" s="35" t="s">
        <v>34</v>
      </c>
      <c r="N287" s="53"/>
      <c r="O287" s="1"/>
      <c r="P287" s="1"/>
      <c r="Q287" s="1"/>
      <c r="R287" s="1"/>
      <c r="S287" s="2"/>
      <c r="T287" s="1"/>
      <c r="U287" s="1"/>
      <c r="V287" s="1"/>
      <c r="W287" s="1"/>
      <c r="X287" s="1"/>
      <c r="Y287" s="1"/>
      <c r="Z287" s="1"/>
      <c r="AA287" s="1"/>
    </row>
    <row r="288" spans="1:27" ht="38.25" x14ac:dyDescent="0.2">
      <c r="A288" s="1"/>
      <c r="B288" s="4" t="s">
        <v>124</v>
      </c>
      <c r="C288" s="51" t="s">
        <v>349</v>
      </c>
      <c r="D288" s="46" t="s">
        <v>30</v>
      </c>
      <c r="E288" s="32">
        <v>2</v>
      </c>
      <c r="F288" s="33">
        <v>340</v>
      </c>
      <c r="G288" s="34" t="s">
        <v>31</v>
      </c>
      <c r="H288" s="48">
        <v>46143</v>
      </c>
      <c r="I288" s="32" t="s">
        <v>12</v>
      </c>
      <c r="J288" s="52" t="s">
        <v>32</v>
      </c>
      <c r="K288" s="52" t="s">
        <v>43</v>
      </c>
      <c r="L288" s="52" t="s">
        <v>3</v>
      </c>
      <c r="M288" s="35" t="s">
        <v>34</v>
      </c>
      <c r="N288" s="53"/>
      <c r="O288" s="1"/>
      <c r="P288" s="1"/>
      <c r="Q288" s="1"/>
      <c r="R288" s="1"/>
      <c r="S288" s="2"/>
      <c r="T288" s="1"/>
      <c r="U288" s="1"/>
      <c r="V288" s="1"/>
      <c r="W288" s="1"/>
      <c r="X288" s="1"/>
      <c r="Y288" s="1"/>
      <c r="Z288" s="1"/>
      <c r="AA288" s="1"/>
    </row>
    <row r="289" spans="1:27" ht="38.25" x14ac:dyDescent="0.2">
      <c r="A289" s="1"/>
      <c r="B289" s="4" t="s">
        <v>124</v>
      </c>
      <c r="C289" s="51" t="s">
        <v>350</v>
      </c>
      <c r="D289" s="32" t="s">
        <v>30</v>
      </c>
      <c r="E289" s="32">
        <v>20</v>
      </c>
      <c r="F289" s="33">
        <v>4560</v>
      </c>
      <c r="G289" s="34" t="s">
        <v>31</v>
      </c>
      <c r="H289" s="48">
        <v>46143</v>
      </c>
      <c r="I289" s="32" t="s">
        <v>12</v>
      </c>
      <c r="J289" s="52" t="s">
        <v>32</v>
      </c>
      <c r="K289" s="52" t="s">
        <v>43</v>
      </c>
      <c r="L289" s="52" t="s">
        <v>3</v>
      </c>
      <c r="M289" s="35" t="s">
        <v>34</v>
      </c>
      <c r="N289" s="53"/>
      <c r="O289" s="1"/>
      <c r="P289" s="1"/>
      <c r="Q289" s="1"/>
      <c r="R289" s="1"/>
      <c r="S289" s="2"/>
      <c r="T289" s="1"/>
      <c r="U289" s="1"/>
      <c r="V289" s="1"/>
      <c r="W289" s="1"/>
      <c r="X289" s="1"/>
      <c r="Y289" s="1"/>
      <c r="Z289" s="1"/>
      <c r="AA289" s="1"/>
    </row>
    <row r="290" spans="1:27" ht="38.25" x14ac:dyDescent="0.2">
      <c r="A290" s="1"/>
      <c r="B290" s="4" t="s">
        <v>124</v>
      </c>
      <c r="C290" s="51" t="s">
        <v>351</v>
      </c>
      <c r="D290" s="32" t="s">
        <v>30</v>
      </c>
      <c r="E290" s="32">
        <v>10</v>
      </c>
      <c r="F290" s="33">
        <v>449.9</v>
      </c>
      <c r="G290" s="34" t="s">
        <v>31</v>
      </c>
      <c r="H290" s="48">
        <v>46174</v>
      </c>
      <c r="I290" s="32" t="s">
        <v>12</v>
      </c>
      <c r="J290" s="52" t="s">
        <v>32</v>
      </c>
      <c r="K290" s="52" t="s">
        <v>43</v>
      </c>
      <c r="L290" s="52" t="s">
        <v>3</v>
      </c>
      <c r="M290" s="35" t="s">
        <v>34</v>
      </c>
      <c r="N290" s="53"/>
      <c r="O290" s="1"/>
      <c r="P290" s="1"/>
      <c r="Q290" s="1"/>
      <c r="R290" s="1"/>
      <c r="S290" s="2"/>
      <c r="T290" s="1"/>
      <c r="U290" s="1"/>
      <c r="V290" s="1"/>
      <c r="W290" s="1"/>
      <c r="X290" s="1"/>
      <c r="Y290" s="1"/>
      <c r="Z290" s="1"/>
      <c r="AA290" s="1"/>
    </row>
    <row r="291" spans="1:27" ht="38.25" x14ac:dyDescent="0.2">
      <c r="A291" s="1"/>
      <c r="B291" s="4" t="s">
        <v>124</v>
      </c>
      <c r="C291" s="51" t="s">
        <v>352</v>
      </c>
      <c r="D291" s="32" t="s">
        <v>30</v>
      </c>
      <c r="E291" s="32">
        <v>10</v>
      </c>
      <c r="F291" s="33">
        <v>402.8</v>
      </c>
      <c r="G291" s="34" t="s">
        <v>31</v>
      </c>
      <c r="H291" s="48">
        <v>46174</v>
      </c>
      <c r="I291" s="32" t="s">
        <v>12</v>
      </c>
      <c r="J291" s="52" t="s">
        <v>32</v>
      </c>
      <c r="K291" s="52" t="s">
        <v>43</v>
      </c>
      <c r="L291" s="52" t="s">
        <v>3</v>
      </c>
      <c r="M291" s="35" t="s">
        <v>34</v>
      </c>
      <c r="N291" s="53"/>
      <c r="O291" s="1"/>
      <c r="P291" s="1"/>
      <c r="Q291" s="1"/>
      <c r="R291" s="1"/>
      <c r="S291" s="2"/>
      <c r="T291" s="1"/>
      <c r="U291" s="1"/>
      <c r="V291" s="1"/>
      <c r="W291" s="1"/>
      <c r="X291" s="1"/>
      <c r="Y291" s="1"/>
      <c r="Z291" s="1"/>
      <c r="AA291" s="1"/>
    </row>
    <row r="292" spans="1:27" ht="38.25" x14ac:dyDescent="0.2">
      <c r="A292" s="1"/>
      <c r="B292" s="4" t="s">
        <v>124</v>
      </c>
      <c r="C292" s="51" t="s">
        <v>353</v>
      </c>
      <c r="D292" s="32" t="s">
        <v>30</v>
      </c>
      <c r="E292" s="51">
        <v>10</v>
      </c>
      <c r="F292" s="57">
        <v>449.9</v>
      </c>
      <c r="G292" s="54" t="s">
        <v>31</v>
      </c>
      <c r="H292" s="48">
        <v>46174</v>
      </c>
      <c r="I292" s="51" t="s">
        <v>12</v>
      </c>
      <c r="J292" s="52" t="s">
        <v>32</v>
      </c>
      <c r="K292" s="52" t="s">
        <v>43</v>
      </c>
      <c r="L292" s="52" t="s">
        <v>3</v>
      </c>
      <c r="M292" s="35" t="s">
        <v>34</v>
      </c>
      <c r="N292" s="53"/>
      <c r="O292" s="1"/>
      <c r="P292" s="1"/>
      <c r="Q292" s="1"/>
      <c r="R292" s="1"/>
      <c r="S292" s="2"/>
      <c r="T292" s="1"/>
      <c r="U292" s="1"/>
      <c r="V292" s="1"/>
      <c r="W292" s="1"/>
      <c r="X292" s="1"/>
      <c r="Y292" s="1"/>
      <c r="Z292" s="1"/>
      <c r="AA292" s="1"/>
    </row>
    <row r="293" spans="1:27" ht="38.25" x14ac:dyDescent="0.2">
      <c r="A293" s="1"/>
      <c r="B293" s="17" t="s">
        <v>124</v>
      </c>
      <c r="C293" s="51" t="s">
        <v>354</v>
      </c>
      <c r="D293" s="32" t="s">
        <v>30</v>
      </c>
      <c r="E293" s="51">
        <v>10</v>
      </c>
      <c r="F293" s="57">
        <v>109.9</v>
      </c>
      <c r="G293" s="54" t="s">
        <v>31</v>
      </c>
      <c r="H293" s="48">
        <v>46235</v>
      </c>
      <c r="I293" s="51" t="s">
        <v>12</v>
      </c>
      <c r="J293" s="52" t="s">
        <v>32</v>
      </c>
      <c r="K293" s="52" t="s">
        <v>43</v>
      </c>
      <c r="L293" s="52" t="s">
        <v>3</v>
      </c>
      <c r="M293" s="35" t="s">
        <v>34</v>
      </c>
      <c r="N293" s="53"/>
      <c r="O293" s="1"/>
      <c r="P293" s="1"/>
      <c r="Q293" s="1"/>
      <c r="R293" s="1"/>
      <c r="S293" s="2"/>
      <c r="T293" s="1"/>
      <c r="U293" s="1"/>
      <c r="V293" s="1"/>
      <c r="W293" s="1"/>
      <c r="X293" s="1"/>
      <c r="Y293" s="1"/>
      <c r="Z293" s="1"/>
      <c r="AA293" s="1"/>
    </row>
    <row r="294" spans="1:27" ht="38.25" x14ac:dyDescent="0.2">
      <c r="A294" s="1"/>
      <c r="B294" s="31" t="s">
        <v>124</v>
      </c>
      <c r="C294" s="32" t="s">
        <v>355</v>
      </c>
      <c r="D294" s="32" t="s">
        <v>30</v>
      </c>
      <c r="E294" s="32">
        <v>10</v>
      </c>
      <c r="F294" s="33">
        <v>229</v>
      </c>
      <c r="G294" s="34" t="s">
        <v>31</v>
      </c>
      <c r="H294" s="48">
        <v>46235</v>
      </c>
      <c r="I294" s="32" t="s">
        <v>12</v>
      </c>
      <c r="J294" s="35" t="s">
        <v>32</v>
      </c>
      <c r="K294" s="35" t="s">
        <v>43</v>
      </c>
      <c r="L294" s="52" t="s">
        <v>3</v>
      </c>
      <c r="M294" s="35" t="s">
        <v>34</v>
      </c>
      <c r="N294" s="53"/>
      <c r="O294" s="1"/>
      <c r="P294" s="1"/>
      <c r="Q294" s="1"/>
      <c r="R294" s="1"/>
      <c r="S294" s="2"/>
      <c r="T294" s="1"/>
      <c r="U294" s="1"/>
      <c r="V294" s="1"/>
      <c r="W294" s="1"/>
      <c r="X294" s="1"/>
      <c r="Y294" s="1"/>
      <c r="Z294" s="1"/>
      <c r="AA294" s="1"/>
    </row>
    <row r="295" spans="1:27" ht="38.25" x14ac:dyDescent="0.2">
      <c r="A295" s="1"/>
      <c r="B295" s="31" t="s">
        <v>124</v>
      </c>
      <c r="C295" s="32" t="s">
        <v>356</v>
      </c>
      <c r="D295" s="32" t="s">
        <v>30</v>
      </c>
      <c r="E295" s="32">
        <v>15</v>
      </c>
      <c r="F295" s="33">
        <v>449.7</v>
      </c>
      <c r="G295" s="34" t="s">
        <v>31</v>
      </c>
      <c r="H295" s="48">
        <v>46235</v>
      </c>
      <c r="I295" s="32" t="s">
        <v>12</v>
      </c>
      <c r="J295" s="35" t="s">
        <v>32</v>
      </c>
      <c r="K295" s="35" t="s">
        <v>43</v>
      </c>
      <c r="L295" s="52" t="s">
        <v>3</v>
      </c>
      <c r="M295" s="35" t="s">
        <v>34</v>
      </c>
      <c r="N295" s="53"/>
      <c r="O295" s="1"/>
      <c r="P295" s="1"/>
      <c r="Q295" s="1"/>
      <c r="R295" s="1"/>
      <c r="S295" s="2"/>
      <c r="T295" s="1"/>
      <c r="U295" s="1"/>
      <c r="V295" s="1"/>
      <c r="W295" s="1"/>
      <c r="X295" s="1"/>
      <c r="Y295" s="1"/>
      <c r="Z295" s="1"/>
      <c r="AA295" s="1"/>
    </row>
    <row r="296" spans="1:27" ht="38.25" x14ac:dyDescent="0.2">
      <c r="A296" s="1"/>
      <c r="B296" s="31" t="s">
        <v>64</v>
      </c>
      <c r="C296" s="58" t="s">
        <v>357</v>
      </c>
      <c r="D296" s="32" t="s">
        <v>30</v>
      </c>
      <c r="E296" s="32">
        <v>2</v>
      </c>
      <c r="F296" s="33">
        <v>14000</v>
      </c>
      <c r="G296" s="34" t="s">
        <v>31</v>
      </c>
      <c r="H296" s="48">
        <v>46113</v>
      </c>
      <c r="I296" s="32" t="s">
        <v>12</v>
      </c>
      <c r="J296" s="35" t="s">
        <v>32</v>
      </c>
      <c r="K296" s="35" t="s">
        <v>66</v>
      </c>
      <c r="L296" s="52" t="s">
        <v>3</v>
      </c>
      <c r="M296" s="35" t="s">
        <v>34</v>
      </c>
      <c r="N296" s="53"/>
      <c r="O296" s="1"/>
      <c r="P296" s="1"/>
      <c r="Q296" s="1"/>
      <c r="R296" s="1"/>
      <c r="S296" s="2"/>
      <c r="T296" s="1"/>
      <c r="U296" s="1"/>
      <c r="V296" s="1"/>
      <c r="W296" s="1"/>
      <c r="X296" s="1"/>
      <c r="Y296" s="1"/>
      <c r="Z296" s="1"/>
      <c r="AA296" s="1"/>
    </row>
    <row r="297" spans="1:27" ht="38.25" x14ac:dyDescent="0.2">
      <c r="A297" s="1"/>
      <c r="B297" s="31" t="s">
        <v>64</v>
      </c>
      <c r="C297" s="58" t="s">
        <v>358</v>
      </c>
      <c r="D297" s="32" t="s">
        <v>30</v>
      </c>
      <c r="E297" s="32">
        <v>1</v>
      </c>
      <c r="F297" s="33">
        <v>16000</v>
      </c>
      <c r="G297" s="34" t="s">
        <v>31</v>
      </c>
      <c r="H297" s="48">
        <v>46113</v>
      </c>
      <c r="I297" s="32" t="s">
        <v>12</v>
      </c>
      <c r="J297" s="35" t="s">
        <v>32</v>
      </c>
      <c r="K297" s="35" t="s">
        <v>66</v>
      </c>
      <c r="L297" s="52" t="s">
        <v>3</v>
      </c>
      <c r="M297" s="35" t="s">
        <v>34</v>
      </c>
      <c r="N297" s="53"/>
      <c r="O297" s="1"/>
      <c r="P297" s="1"/>
      <c r="Q297" s="1"/>
      <c r="R297" s="1"/>
      <c r="S297" s="2"/>
      <c r="T297" s="1"/>
      <c r="U297" s="1"/>
      <c r="V297" s="1"/>
      <c r="W297" s="1"/>
      <c r="X297" s="1"/>
      <c r="Y297" s="1"/>
      <c r="Z297" s="1"/>
      <c r="AA297" s="1"/>
    </row>
    <row r="298" spans="1:27" ht="51" x14ac:dyDescent="0.2">
      <c r="A298" s="1"/>
      <c r="B298" s="58" t="s">
        <v>359</v>
      </c>
      <c r="C298" s="32" t="s">
        <v>360</v>
      </c>
      <c r="D298" s="32" t="s">
        <v>30</v>
      </c>
      <c r="E298" s="32">
        <v>600</v>
      </c>
      <c r="F298" s="33">
        <v>44007.62</v>
      </c>
      <c r="G298" s="34" t="s">
        <v>31</v>
      </c>
      <c r="H298" s="48">
        <v>46296</v>
      </c>
      <c r="I298" s="32" t="s">
        <v>12</v>
      </c>
      <c r="J298" s="35" t="s">
        <v>32</v>
      </c>
      <c r="K298" s="35" t="s">
        <v>43</v>
      </c>
      <c r="L298" s="52" t="s">
        <v>3</v>
      </c>
      <c r="M298" s="35" t="s">
        <v>34</v>
      </c>
      <c r="N298" s="53"/>
      <c r="O298" s="1"/>
      <c r="P298" s="1"/>
      <c r="Q298" s="1"/>
      <c r="R298" s="1"/>
      <c r="S298" s="2"/>
      <c r="T298" s="1"/>
      <c r="U298" s="1"/>
      <c r="V298" s="1"/>
      <c r="W298" s="1"/>
      <c r="X298" s="1"/>
      <c r="Y298" s="1"/>
      <c r="Z298" s="1"/>
      <c r="AA298" s="1"/>
    </row>
    <row r="299" spans="1:27" ht="38.25" x14ac:dyDescent="0.2">
      <c r="A299" s="1"/>
      <c r="B299" s="58" t="s">
        <v>260</v>
      </c>
      <c r="C299" s="58" t="s">
        <v>361</v>
      </c>
      <c r="D299" s="32" t="s">
        <v>30</v>
      </c>
      <c r="E299" s="32">
        <v>8</v>
      </c>
      <c r="F299" s="33">
        <v>240</v>
      </c>
      <c r="G299" s="34" t="s">
        <v>31</v>
      </c>
      <c r="H299" s="48">
        <v>46297</v>
      </c>
      <c r="I299" s="32" t="s">
        <v>12</v>
      </c>
      <c r="J299" s="35" t="s">
        <v>32</v>
      </c>
      <c r="K299" s="35" t="s">
        <v>43</v>
      </c>
      <c r="L299" s="52" t="s">
        <v>3</v>
      </c>
      <c r="M299" s="35" t="s">
        <v>34</v>
      </c>
      <c r="N299" s="53"/>
      <c r="O299" s="1"/>
      <c r="P299" s="1"/>
      <c r="Q299" s="1"/>
      <c r="R299" s="1"/>
      <c r="S299" s="2"/>
      <c r="T299" s="1"/>
      <c r="U299" s="1"/>
      <c r="V299" s="1"/>
      <c r="W299" s="1"/>
      <c r="X299" s="1"/>
      <c r="Y299" s="1"/>
      <c r="Z299" s="1"/>
      <c r="AA299" s="1"/>
    </row>
    <row r="300" spans="1:27" ht="51" x14ac:dyDescent="0.2">
      <c r="A300" s="1"/>
      <c r="B300" s="58" t="s">
        <v>359</v>
      </c>
      <c r="C300" s="58" t="s">
        <v>362</v>
      </c>
      <c r="D300" s="32" t="s">
        <v>30</v>
      </c>
      <c r="E300" s="32">
        <v>5</v>
      </c>
      <c r="F300" s="33">
        <v>50000</v>
      </c>
      <c r="G300" s="34" t="s">
        <v>31</v>
      </c>
      <c r="H300" s="48">
        <v>46298</v>
      </c>
      <c r="I300" s="32" t="s">
        <v>12</v>
      </c>
      <c r="J300" s="35" t="s">
        <v>32</v>
      </c>
      <c r="K300" s="35" t="s">
        <v>33</v>
      </c>
      <c r="L300" s="52" t="s">
        <v>3</v>
      </c>
      <c r="M300" s="35" t="s">
        <v>34</v>
      </c>
      <c r="N300" s="53"/>
      <c r="O300" s="1"/>
      <c r="P300" s="1"/>
      <c r="Q300" s="1"/>
      <c r="R300" s="1"/>
      <c r="S300" s="2"/>
      <c r="T300" s="1"/>
      <c r="U300" s="1"/>
      <c r="V300" s="1"/>
      <c r="W300" s="1"/>
      <c r="X300" s="1"/>
      <c r="Y300" s="1"/>
      <c r="Z300" s="1"/>
      <c r="AA300" s="1"/>
    </row>
    <row r="301" spans="1:27" ht="38.25" x14ac:dyDescent="0.2">
      <c r="A301" s="1"/>
      <c r="B301" s="58" t="s">
        <v>363</v>
      </c>
      <c r="C301" s="46" t="s">
        <v>364</v>
      </c>
      <c r="D301" s="32" t="s">
        <v>30</v>
      </c>
      <c r="E301" s="32">
        <v>1</v>
      </c>
      <c r="F301" s="33">
        <v>1829.45</v>
      </c>
      <c r="G301" s="34" t="s">
        <v>31</v>
      </c>
      <c r="H301" s="48">
        <v>46298</v>
      </c>
      <c r="I301" s="32" t="s">
        <v>12</v>
      </c>
      <c r="J301" s="35" t="s">
        <v>32</v>
      </c>
      <c r="K301" s="35" t="s">
        <v>66</v>
      </c>
      <c r="L301" s="52" t="s">
        <v>3</v>
      </c>
      <c r="M301" s="35" t="s">
        <v>34</v>
      </c>
      <c r="N301" s="53"/>
      <c r="O301" s="1"/>
      <c r="P301" s="1"/>
      <c r="Q301" s="1"/>
      <c r="R301" s="1"/>
      <c r="S301" s="2"/>
      <c r="T301" s="1"/>
      <c r="U301" s="1"/>
      <c r="V301" s="1"/>
      <c r="W301" s="1"/>
      <c r="X301" s="1"/>
      <c r="Y301" s="1"/>
      <c r="Z301" s="1"/>
      <c r="AA301" s="1"/>
    </row>
    <row r="302" spans="1:27" ht="38.25" x14ac:dyDescent="0.2">
      <c r="A302" s="1"/>
      <c r="B302" s="31" t="s">
        <v>124</v>
      </c>
      <c r="C302" s="46" t="s">
        <v>365</v>
      </c>
      <c r="D302" s="32" t="s">
        <v>30</v>
      </c>
      <c r="E302" s="32">
        <v>76</v>
      </c>
      <c r="F302" s="33">
        <v>1498.72</v>
      </c>
      <c r="G302" s="34" t="s">
        <v>31</v>
      </c>
      <c r="H302" s="48">
        <v>46298</v>
      </c>
      <c r="I302" s="32" t="s">
        <v>12</v>
      </c>
      <c r="J302" s="35" t="s">
        <v>32</v>
      </c>
      <c r="K302" s="35" t="s">
        <v>66</v>
      </c>
      <c r="L302" s="52" t="s">
        <v>3</v>
      </c>
      <c r="M302" s="35" t="s">
        <v>34</v>
      </c>
      <c r="N302" s="53"/>
      <c r="O302" s="1"/>
      <c r="P302" s="1"/>
      <c r="Q302" s="1"/>
      <c r="R302" s="1"/>
      <c r="S302" s="2"/>
      <c r="T302" s="1"/>
      <c r="U302" s="1"/>
      <c r="V302" s="1"/>
      <c r="W302" s="1"/>
      <c r="X302" s="1"/>
      <c r="Y302" s="1"/>
      <c r="Z302" s="1"/>
      <c r="AA302" s="1"/>
    </row>
    <row r="303" spans="1:27" ht="51" x14ac:dyDescent="0.2">
      <c r="A303" s="1"/>
      <c r="B303" s="58" t="s">
        <v>366</v>
      </c>
      <c r="C303" s="46" t="s">
        <v>367</v>
      </c>
      <c r="D303" s="32" t="s">
        <v>30</v>
      </c>
      <c r="E303" s="32">
        <v>1</v>
      </c>
      <c r="F303" s="33">
        <v>800</v>
      </c>
      <c r="G303" s="34" t="s">
        <v>31</v>
      </c>
      <c r="H303" s="48">
        <v>46113</v>
      </c>
      <c r="I303" s="32" t="s">
        <v>12</v>
      </c>
      <c r="J303" s="35" t="s">
        <v>32</v>
      </c>
      <c r="K303" s="35" t="s">
        <v>66</v>
      </c>
      <c r="L303" s="52" t="s">
        <v>3</v>
      </c>
      <c r="M303" s="35" t="s">
        <v>34</v>
      </c>
      <c r="N303" s="53"/>
      <c r="O303" s="1"/>
      <c r="P303" s="1"/>
      <c r="Q303" s="1"/>
      <c r="R303" s="1"/>
      <c r="S303" s="2"/>
      <c r="T303" s="1"/>
      <c r="U303" s="1"/>
      <c r="V303" s="1"/>
      <c r="W303" s="1"/>
      <c r="X303" s="1"/>
      <c r="Y303" s="1"/>
      <c r="Z303" s="1"/>
      <c r="AA303" s="1"/>
    </row>
    <row r="304" spans="1:27" ht="51" x14ac:dyDescent="0.2">
      <c r="A304" s="1"/>
      <c r="B304" s="58" t="s">
        <v>366</v>
      </c>
      <c r="C304" s="58" t="s">
        <v>368</v>
      </c>
      <c r="D304" s="32" t="s">
        <v>30</v>
      </c>
      <c r="E304" s="32">
        <v>2</v>
      </c>
      <c r="F304" s="33">
        <v>3000</v>
      </c>
      <c r="G304" s="34" t="s">
        <v>31</v>
      </c>
      <c r="H304" s="48">
        <v>46114</v>
      </c>
      <c r="I304" s="32" t="s">
        <v>12</v>
      </c>
      <c r="J304" s="35" t="s">
        <v>32</v>
      </c>
      <c r="K304" s="35" t="s">
        <v>66</v>
      </c>
      <c r="L304" s="52" t="s">
        <v>3</v>
      </c>
      <c r="M304" s="35" t="s">
        <v>34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">
      <c r="A305" s="1"/>
      <c r="B305" s="49"/>
      <c r="C305" s="49"/>
      <c r="D305" s="49"/>
      <c r="E305" s="49"/>
      <c r="F305" s="63">
        <f>SUM(F9:F304)</f>
        <v>5428074.549999998</v>
      </c>
      <c r="G305" s="64"/>
      <c r="H305" s="49"/>
      <c r="I305" s="49"/>
      <c r="J305" s="49"/>
      <c r="K305" s="49"/>
      <c r="L305" s="65"/>
      <c r="M305" s="6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1"/>
      <c r="C308" s="1"/>
      <c r="D308" s="95" t="s">
        <v>1</v>
      </c>
      <c r="E308" s="95"/>
      <c r="F308" s="95"/>
      <c r="G308" s="95"/>
      <c r="H308" s="95"/>
      <c r="I308" s="95"/>
      <c r="J308" s="95"/>
      <c r="K308" s="95"/>
      <c r="L308" s="95"/>
      <c r="M308" s="9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45" x14ac:dyDescent="0.2">
      <c r="A310" s="1"/>
      <c r="B310" s="1"/>
      <c r="C310" s="1"/>
      <c r="D310" s="1"/>
      <c r="E310" s="1"/>
      <c r="F310" s="4"/>
      <c r="G310" s="5" t="s">
        <v>3</v>
      </c>
      <c r="H310" s="5" t="s">
        <v>4</v>
      </c>
      <c r="I310" s="5" t="s">
        <v>5</v>
      </c>
      <c r="J310" s="5" t="s">
        <v>6</v>
      </c>
      <c r="K310" s="5" t="s">
        <v>7</v>
      </c>
      <c r="L310" s="5" t="s">
        <v>8</v>
      </c>
      <c r="M310" s="5" t="s">
        <v>9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1" x14ac:dyDescent="0.2">
      <c r="A311" s="1"/>
      <c r="B311" s="1"/>
      <c r="C311" s="1"/>
      <c r="D311" s="1"/>
      <c r="E311" s="1"/>
      <c r="F311" s="6" t="s">
        <v>12</v>
      </c>
      <c r="G311" s="4">
        <f ca="1">SUMIFS($F:$F,$I:$I,$F311,$L:$L,G$310)</f>
        <v>4951064.1899999985</v>
      </c>
      <c r="H311" s="4">
        <f ca="1">SUMIFS($F:$F,$I:$I,$F311,$L:$L,H$310)</f>
        <v>0</v>
      </c>
      <c r="I311" s="4">
        <f ca="1">SUMIFS($F:$F,$I:$I,$F311,$L:$L,I$310)</f>
        <v>0</v>
      </c>
      <c r="J311" s="4">
        <f ca="1">SUMIFS($F:$F,$I:$I,$F311,$L:$L,J$310)</f>
        <v>0</v>
      </c>
      <c r="K311" s="4">
        <f ca="1">SUMIFS($F:$F,$I:$I,$F311,$L:$L,K$310)</f>
        <v>0</v>
      </c>
      <c r="L311" s="4">
        <f ca="1">SUMIFS($F:$F,$I:$I,$F311,$L:$L,L$310)</f>
        <v>0</v>
      </c>
      <c r="M311" s="4">
        <f ca="1">SUMIFS($F:$F,$I:$I,$F311,$L:$L,M$310)</f>
        <v>0</v>
      </c>
      <c r="N311" s="1"/>
      <c r="O311" s="1"/>
      <c r="P311" s="1"/>
      <c r="Q311" s="1"/>
      <c r="R311" s="1"/>
      <c r="S311" s="2"/>
      <c r="T311" s="1"/>
      <c r="U311" s="1"/>
      <c r="V311" s="1"/>
      <c r="W311" s="1"/>
      <c r="X311" s="1"/>
      <c r="Y311" s="1"/>
      <c r="Z311" s="1"/>
      <c r="AA311" s="1"/>
    </row>
    <row r="312" spans="1:27" x14ac:dyDescent="0.2">
      <c r="A312" s="1"/>
      <c r="B312" s="1"/>
      <c r="C312" s="1"/>
      <c r="D312" s="1"/>
      <c r="E312" s="1"/>
      <c r="F312" s="6" t="s">
        <v>13</v>
      </c>
      <c r="G312" s="4">
        <f ca="1">SUMIFS($F:$F,$I:$I,$F312,$L:$L,G$310)</f>
        <v>477010.35999999993</v>
      </c>
      <c r="H312" s="4">
        <f ca="1">SUMIFS($F:$F,$I:$I,$F312,$L:$L,H$310)</f>
        <v>0</v>
      </c>
      <c r="I312" s="4">
        <f ca="1">SUMIFS($F:$F,$I:$I,$F312,$L:$L,I$310)</f>
        <v>0</v>
      </c>
      <c r="J312" s="4">
        <f ca="1">SUMIFS($F:$F,$I:$I,$F312,$L:$L,J$310)</f>
        <v>0</v>
      </c>
      <c r="K312" s="4">
        <f ca="1">SUMIFS($F:$F,$I:$I,$F312,$L:$L,K$310)</f>
        <v>0</v>
      </c>
      <c r="L312" s="4">
        <f ca="1">SUMIFS($F:$F,$I:$I,$F312,$L:$L,L$310)</f>
        <v>0</v>
      </c>
      <c r="M312" s="4">
        <f ca="1">SUMIFS($F:$F,$I:$I,$F312,$L:$L,M$310)</f>
        <v>0</v>
      </c>
      <c r="N312" s="1"/>
      <c r="O312" s="1"/>
      <c r="P312" s="1"/>
      <c r="Q312" s="1"/>
      <c r="R312" s="1"/>
      <c r="S312" s="2"/>
      <c r="T312" s="1"/>
      <c r="U312" s="1"/>
      <c r="V312" s="1"/>
      <c r="W312" s="1"/>
      <c r="X312" s="1"/>
      <c r="Y312" s="1"/>
      <c r="Z312" s="1"/>
      <c r="AA312" s="1"/>
    </row>
    <row r="313" spans="1:27" x14ac:dyDescent="0.2">
      <c r="A313" s="1"/>
      <c r="B313" s="1"/>
      <c r="C313" s="1"/>
      <c r="D313" s="1"/>
      <c r="E313" s="1"/>
      <c r="F313" s="6"/>
      <c r="G313" s="4"/>
      <c r="H313" s="4"/>
      <c r="I313" s="4"/>
      <c r="J313" s="4"/>
      <c r="K313" s="4"/>
      <c r="L313" s="4"/>
      <c r="M313" s="4"/>
      <c r="N313" s="1"/>
      <c r="O313" s="1"/>
      <c r="P313" s="1"/>
      <c r="Q313" s="1"/>
      <c r="R313" s="1"/>
      <c r="S313" s="2"/>
      <c r="T313" s="1"/>
      <c r="U313" s="1"/>
      <c r="V313" s="1"/>
      <c r="W313" s="1"/>
      <c r="X313" s="1"/>
      <c r="Y313" s="1"/>
      <c r="Z313" s="1"/>
      <c r="AA313" s="1"/>
    </row>
    <row r="314" spans="1:27" x14ac:dyDescent="0.2">
      <c r="A314" s="1"/>
      <c r="B314" s="1"/>
      <c r="C314" s="1"/>
      <c r="D314" s="1"/>
      <c r="E314" s="1"/>
      <c r="F314" s="6"/>
      <c r="G314" s="4"/>
      <c r="H314" s="4"/>
      <c r="I314" s="4"/>
      <c r="J314" s="4"/>
      <c r="K314" s="4"/>
      <c r="L314" s="4"/>
      <c r="M314" s="4"/>
      <c r="N314" s="1"/>
      <c r="O314" s="1"/>
      <c r="P314" s="1"/>
      <c r="Q314" s="1"/>
      <c r="R314" s="1"/>
      <c r="S314" s="2"/>
      <c r="T314" s="1"/>
      <c r="U314" s="1"/>
      <c r="V314" s="1"/>
      <c r="W314" s="1"/>
      <c r="X314" s="1"/>
      <c r="Y314" s="1"/>
      <c r="Z314" s="1"/>
      <c r="AA314" s="1"/>
    </row>
    <row r="315" spans="1:27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2"/>
      <c r="T315" s="1"/>
      <c r="U315" s="1"/>
      <c r="V315" s="1"/>
      <c r="W315" s="1"/>
      <c r="X315" s="1"/>
      <c r="Y315" s="1"/>
      <c r="Z315" s="1"/>
      <c r="AA315" s="1"/>
    </row>
    <row r="316" spans="1:27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2"/>
      <c r="T316" s="1"/>
      <c r="U316" s="1"/>
      <c r="V316" s="1"/>
      <c r="W316" s="1"/>
      <c r="X316" s="1"/>
      <c r="Y316" s="1"/>
      <c r="Z316" s="1"/>
      <c r="AA316" s="1"/>
    </row>
    <row r="317" spans="1:27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2"/>
      <c r="T317" s="1"/>
      <c r="U317" s="1"/>
      <c r="V317" s="1"/>
      <c r="W317" s="1"/>
      <c r="X317" s="1"/>
      <c r="Y317" s="1"/>
      <c r="Z317" s="1"/>
      <c r="AA317" s="1"/>
    </row>
    <row r="318" spans="1:27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2"/>
      <c r="T318" s="1"/>
      <c r="U318" s="1"/>
      <c r="V318" s="1"/>
      <c r="W318" s="1"/>
      <c r="X318" s="1"/>
      <c r="Y318" s="1"/>
      <c r="Z318" s="1"/>
      <c r="AA318" s="1"/>
    </row>
    <row r="319" spans="1:27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2"/>
      <c r="T319" s="1"/>
      <c r="U319" s="1"/>
      <c r="V319" s="1"/>
      <c r="W319" s="1"/>
      <c r="X319" s="1"/>
      <c r="Y319" s="1"/>
      <c r="Z319" s="1"/>
      <c r="AA319" s="1"/>
    </row>
    <row r="320" spans="1:27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2"/>
      <c r="T320" s="1"/>
      <c r="U320" s="1"/>
      <c r="V320" s="1"/>
      <c r="W320" s="1"/>
      <c r="X320" s="1"/>
      <c r="Y320" s="1"/>
      <c r="Z320" s="1"/>
      <c r="AA320" s="1"/>
    </row>
    <row r="321" spans="1:27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2"/>
      <c r="T321" s="1"/>
      <c r="U321" s="1"/>
      <c r="V321" s="1"/>
      <c r="W321" s="1"/>
      <c r="X321" s="1"/>
      <c r="Y321" s="1"/>
      <c r="Z321" s="1"/>
      <c r="AA321" s="1"/>
    </row>
    <row r="322" spans="1:27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2"/>
      <c r="T322" s="1"/>
      <c r="U322" s="1"/>
      <c r="V322" s="1"/>
      <c r="W322" s="1"/>
      <c r="X322" s="1"/>
      <c r="Y322" s="1"/>
      <c r="Z322" s="1"/>
      <c r="AA322" s="1"/>
    </row>
    <row r="323" spans="1:27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2"/>
      <c r="T323" s="1"/>
      <c r="U323" s="1"/>
      <c r="V323" s="1"/>
      <c r="W323" s="1"/>
      <c r="X323" s="1"/>
      <c r="Y323" s="1"/>
      <c r="Z323" s="1"/>
      <c r="AA323" s="1"/>
    </row>
    <row r="324" spans="1:27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2"/>
      <c r="T324" s="1"/>
      <c r="U324" s="1"/>
      <c r="V324" s="1"/>
      <c r="W324" s="1"/>
      <c r="X324" s="1"/>
      <c r="Y324" s="1"/>
      <c r="Z324" s="1"/>
      <c r="AA324" s="1"/>
    </row>
    <row r="325" spans="1:27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2"/>
      <c r="T325" s="1"/>
      <c r="U325" s="1"/>
      <c r="V325" s="1"/>
      <c r="W325" s="1"/>
      <c r="X325" s="1"/>
      <c r="Y325" s="1"/>
      <c r="Z325" s="1"/>
      <c r="AA325" s="1"/>
    </row>
    <row r="326" spans="1:27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2"/>
      <c r="T326" s="1"/>
      <c r="U326" s="1"/>
      <c r="V326" s="1"/>
      <c r="W326" s="1"/>
      <c r="X326" s="1"/>
      <c r="Y326" s="1"/>
      <c r="Z326" s="1"/>
      <c r="AA326" s="1"/>
    </row>
    <row r="327" spans="1:27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2"/>
      <c r="T327" s="1"/>
      <c r="U327" s="1"/>
      <c r="V327" s="1"/>
      <c r="W327" s="1"/>
      <c r="X327" s="1"/>
      <c r="Y327" s="1"/>
      <c r="Z327" s="1"/>
      <c r="AA327" s="1"/>
    </row>
    <row r="328" spans="1:27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2"/>
      <c r="T328" s="1"/>
      <c r="U328" s="1"/>
      <c r="V328" s="1"/>
      <c r="W328" s="1"/>
      <c r="X328" s="1"/>
      <c r="Y328" s="1"/>
      <c r="Z328" s="1"/>
      <c r="AA328" s="1"/>
    </row>
    <row r="329" spans="1:27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2"/>
      <c r="T329" s="1"/>
      <c r="U329" s="1"/>
      <c r="V329" s="1"/>
      <c r="W329" s="1"/>
      <c r="X329" s="1"/>
      <c r="Y329" s="1"/>
      <c r="Z329" s="1"/>
      <c r="AA329" s="1"/>
    </row>
    <row r="330" spans="1:27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2"/>
      <c r="T330" s="1"/>
      <c r="U330" s="1"/>
      <c r="V330" s="1"/>
      <c r="W330" s="1"/>
      <c r="X330" s="1"/>
      <c r="Y330" s="1"/>
      <c r="Z330" s="1"/>
      <c r="AA330" s="1"/>
    </row>
    <row r="331" spans="1:27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2"/>
      <c r="T331" s="1"/>
      <c r="U331" s="1"/>
      <c r="V331" s="1"/>
      <c r="W331" s="1"/>
      <c r="X331" s="1"/>
      <c r="Y331" s="1"/>
      <c r="Z331" s="1"/>
      <c r="AA331" s="1"/>
    </row>
    <row r="332" spans="1:27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2"/>
      <c r="T332" s="1"/>
      <c r="U332" s="1"/>
      <c r="V332" s="1"/>
      <c r="W332" s="1"/>
      <c r="X332" s="1"/>
      <c r="Y332" s="1"/>
      <c r="Z332" s="1"/>
      <c r="AA332" s="1"/>
    </row>
    <row r="333" spans="1:2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2"/>
      <c r="T333" s="1"/>
      <c r="U333" s="1"/>
      <c r="V333" s="1"/>
      <c r="W333" s="1"/>
      <c r="X333" s="1"/>
      <c r="Y333" s="1"/>
      <c r="Z333" s="1"/>
      <c r="AA333" s="1"/>
    </row>
    <row r="334" spans="1:27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2"/>
      <c r="T334" s="1"/>
      <c r="U334" s="1"/>
      <c r="V334" s="1"/>
      <c r="W334" s="1"/>
      <c r="X334" s="1"/>
      <c r="Y334" s="1"/>
      <c r="Z334" s="1"/>
      <c r="AA334" s="1"/>
    </row>
    <row r="335" spans="1:27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2"/>
      <c r="T335" s="1"/>
      <c r="U335" s="1"/>
      <c r="V335" s="1"/>
      <c r="W335" s="1"/>
      <c r="X335" s="1"/>
      <c r="Y335" s="1"/>
      <c r="Z335" s="1"/>
      <c r="AA335" s="1"/>
    </row>
    <row r="336" spans="1:27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2"/>
      <c r="T336" s="1"/>
      <c r="U336" s="1"/>
      <c r="V336" s="1"/>
      <c r="W336" s="1"/>
      <c r="X336" s="1"/>
      <c r="Y336" s="1"/>
      <c r="Z336" s="1"/>
      <c r="AA336" s="1"/>
    </row>
    <row r="337" spans="1:27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2"/>
      <c r="T337" s="1"/>
      <c r="U337" s="1"/>
      <c r="V337" s="1"/>
      <c r="W337" s="1"/>
      <c r="X337" s="1"/>
      <c r="Y337" s="1"/>
      <c r="Z337" s="1"/>
      <c r="AA337" s="1"/>
    </row>
    <row r="338" spans="1:27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2"/>
      <c r="T338" s="1"/>
      <c r="U338" s="1"/>
      <c r="V338" s="1"/>
      <c r="W338" s="1"/>
      <c r="X338" s="1"/>
      <c r="Y338" s="1"/>
      <c r="Z338" s="1"/>
      <c r="AA338" s="1"/>
    </row>
    <row r="339" spans="1:27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2"/>
      <c r="T339" s="1"/>
      <c r="U339" s="1"/>
      <c r="V339" s="1"/>
      <c r="W339" s="1"/>
      <c r="X339" s="1"/>
      <c r="Y339" s="1"/>
      <c r="Z339" s="1"/>
      <c r="AA339" s="1"/>
    </row>
    <row r="340" spans="1:27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2"/>
      <c r="T340" s="1"/>
      <c r="U340" s="1"/>
      <c r="V340" s="1"/>
      <c r="W340" s="1"/>
      <c r="X340" s="1"/>
      <c r="Y340" s="1"/>
      <c r="Z340" s="1"/>
      <c r="AA340" s="1"/>
    </row>
    <row r="341" spans="1:27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2"/>
      <c r="T341" s="1"/>
      <c r="U341" s="1"/>
      <c r="V341" s="1"/>
      <c r="W341" s="1"/>
      <c r="X341" s="1"/>
      <c r="Y341" s="1"/>
      <c r="Z341" s="1"/>
      <c r="AA341" s="1"/>
    </row>
    <row r="342" spans="1:27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2"/>
      <c r="T342" s="1"/>
      <c r="U342" s="1"/>
      <c r="V342" s="1"/>
      <c r="W342" s="1"/>
      <c r="X342" s="1"/>
      <c r="Y342" s="1"/>
      <c r="Z342" s="1"/>
      <c r="AA342" s="1"/>
    </row>
    <row r="343" spans="1:27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2"/>
      <c r="T343" s="1"/>
      <c r="U343" s="1"/>
      <c r="V343" s="1"/>
      <c r="W343" s="1"/>
      <c r="X343" s="1"/>
      <c r="Y343" s="1"/>
      <c r="Z343" s="1"/>
      <c r="AA343" s="1"/>
    </row>
    <row r="344" spans="1:27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"/>
      <c r="T344" s="1"/>
      <c r="U344" s="1"/>
      <c r="V344" s="1"/>
      <c r="W344" s="1"/>
      <c r="X344" s="1"/>
      <c r="Y344" s="1"/>
      <c r="Z344" s="1"/>
      <c r="AA344" s="1"/>
    </row>
    <row r="345" spans="1:27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2"/>
      <c r="T345" s="1"/>
      <c r="U345" s="1"/>
      <c r="V345" s="1"/>
      <c r="W345" s="1"/>
      <c r="X345" s="1"/>
      <c r="Y345" s="1"/>
      <c r="Z345" s="1"/>
      <c r="AA345" s="1"/>
    </row>
    <row r="346" spans="1:27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2"/>
      <c r="T346" s="1"/>
      <c r="U346" s="1"/>
      <c r="V346" s="1"/>
      <c r="W346" s="1"/>
      <c r="X346" s="1"/>
      <c r="Y346" s="1"/>
      <c r="Z346" s="1"/>
      <c r="AA346" s="1"/>
    </row>
    <row r="347" spans="1:27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2"/>
      <c r="T347" s="1"/>
      <c r="U347" s="1"/>
      <c r="V347" s="1"/>
      <c r="W347" s="1"/>
      <c r="X347" s="1"/>
      <c r="Y347" s="1"/>
      <c r="Z347" s="1"/>
      <c r="AA347" s="1"/>
    </row>
    <row r="348" spans="1:27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2"/>
      <c r="T348" s="1"/>
      <c r="U348" s="1"/>
      <c r="V348" s="1"/>
      <c r="W348" s="1"/>
      <c r="X348" s="1"/>
      <c r="Y348" s="1"/>
      <c r="Z348" s="1"/>
      <c r="AA348" s="1"/>
    </row>
    <row r="349" spans="1:27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2"/>
      <c r="T349" s="1"/>
      <c r="U349" s="1"/>
      <c r="V349" s="1"/>
      <c r="W349" s="1"/>
      <c r="X349" s="1"/>
      <c r="Y349" s="1"/>
      <c r="Z349" s="1"/>
      <c r="AA349" s="1"/>
    </row>
    <row r="350" spans="1:27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2"/>
      <c r="T350" s="1"/>
      <c r="U350" s="1"/>
      <c r="V350" s="1"/>
      <c r="W350" s="1"/>
      <c r="X350" s="1"/>
      <c r="Y350" s="1"/>
      <c r="Z350" s="1"/>
      <c r="AA350" s="1"/>
    </row>
    <row r="351" spans="1:27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2"/>
      <c r="T351" s="1"/>
      <c r="U351" s="1"/>
      <c r="V351" s="1"/>
      <c r="W351" s="1"/>
      <c r="X351" s="1"/>
      <c r="Y351" s="1"/>
      <c r="Z351" s="1"/>
      <c r="AA351" s="1"/>
    </row>
    <row r="352" spans="1:27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2"/>
      <c r="T352" s="1"/>
      <c r="U352" s="1"/>
      <c r="V352" s="1"/>
      <c r="W352" s="1"/>
      <c r="X352" s="1"/>
      <c r="Y352" s="1"/>
      <c r="Z352" s="1"/>
      <c r="AA352" s="1"/>
    </row>
    <row r="353" spans="1:27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2"/>
      <c r="T353" s="1"/>
      <c r="U353" s="1"/>
      <c r="V353" s="1"/>
      <c r="W353" s="1"/>
      <c r="X353" s="1"/>
      <c r="Y353" s="1"/>
      <c r="Z353" s="1"/>
      <c r="AA353" s="1"/>
    </row>
    <row r="354" spans="1:27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2"/>
      <c r="T354" s="1"/>
      <c r="U354" s="1"/>
      <c r="V354" s="1"/>
      <c r="W354" s="1"/>
      <c r="X354" s="1"/>
      <c r="Y354" s="1"/>
      <c r="Z354" s="1"/>
      <c r="AA354" s="1"/>
    </row>
    <row r="355" spans="1:27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2"/>
      <c r="T355" s="1"/>
      <c r="U355" s="1"/>
      <c r="V355" s="1"/>
      <c r="W355" s="1"/>
      <c r="X355" s="1"/>
      <c r="Y355" s="1"/>
      <c r="Z355" s="1"/>
      <c r="AA355" s="1"/>
    </row>
    <row r="356" spans="1:27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2"/>
      <c r="T356" s="1"/>
      <c r="U356" s="1"/>
      <c r="V356" s="1"/>
      <c r="W356" s="1"/>
      <c r="X356" s="1"/>
      <c r="Y356" s="1"/>
      <c r="Z356" s="1"/>
      <c r="AA356" s="1"/>
    </row>
    <row r="357" spans="1:27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2"/>
      <c r="T357" s="1"/>
      <c r="U357" s="1"/>
      <c r="V357" s="1"/>
      <c r="W357" s="1"/>
      <c r="X357" s="1"/>
      <c r="Y357" s="1"/>
      <c r="Z357" s="1"/>
      <c r="AA357" s="1"/>
    </row>
    <row r="358" spans="1:27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2"/>
      <c r="T358" s="1"/>
      <c r="U358" s="1"/>
      <c r="V358" s="1"/>
      <c r="W358" s="1"/>
      <c r="X358" s="1"/>
      <c r="Y358" s="1"/>
      <c r="Z358" s="1"/>
      <c r="AA358" s="1"/>
    </row>
    <row r="359" spans="1:27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2"/>
      <c r="T359" s="1"/>
      <c r="U359" s="1"/>
      <c r="V359" s="1"/>
      <c r="W359" s="1"/>
      <c r="X359" s="1"/>
      <c r="Y359" s="1"/>
      <c r="Z359" s="1"/>
      <c r="AA359" s="1"/>
    </row>
    <row r="360" spans="1:27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2"/>
      <c r="T360" s="1"/>
      <c r="U360" s="1"/>
      <c r="V360" s="1"/>
      <c r="W360" s="1"/>
      <c r="X360" s="1"/>
      <c r="Y360" s="1"/>
      <c r="Z360" s="1"/>
      <c r="AA360" s="1"/>
    </row>
    <row r="361" spans="1:27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2"/>
      <c r="T361" s="1"/>
      <c r="U361" s="1"/>
      <c r="V361" s="1"/>
      <c r="W361" s="1"/>
      <c r="X361" s="1"/>
      <c r="Y361" s="1"/>
      <c r="Z361" s="1"/>
      <c r="AA361" s="1"/>
    </row>
    <row r="362" spans="1:27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2"/>
      <c r="T362" s="1"/>
      <c r="U362" s="1"/>
      <c r="V362" s="1"/>
      <c r="W362" s="1"/>
      <c r="X362" s="1"/>
      <c r="Y362" s="1"/>
      <c r="Z362" s="1"/>
      <c r="AA362" s="1"/>
    </row>
    <row r="363" spans="1:27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2"/>
      <c r="T363" s="1"/>
      <c r="U363" s="1"/>
      <c r="V363" s="1"/>
      <c r="W363" s="1"/>
      <c r="X363" s="1"/>
      <c r="Y363" s="1"/>
      <c r="Z363" s="1"/>
      <c r="AA363" s="1"/>
    </row>
    <row r="364" spans="1:27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2"/>
      <c r="T364" s="1"/>
      <c r="U364" s="1"/>
      <c r="V364" s="1"/>
      <c r="W364" s="1"/>
      <c r="X364" s="1"/>
      <c r="Y364" s="1"/>
      <c r="Z364" s="1"/>
      <c r="AA364" s="1"/>
    </row>
    <row r="365" spans="1:27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2"/>
      <c r="T365" s="1"/>
      <c r="U365" s="1"/>
      <c r="V365" s="1"/>
      <c r="W365" s="1"/>
      <c r="X365" s="1"/>
      <c r="Y365" s="1"/>
      <c r="Z365" s="1"/>
      <c r="AA365" s="1"/>
    </row>
    <row r="366" spans="1:27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2"/>
      <c r="T366" s="1"/>
      <c r="U366" s="1"/>
      <c r="V366" s="1"/>
      <c r="W366" s="1"/>
      <c r="X366" s="1"/>
      <c r="Y366" s="1"/>
      <c r="Z366" s="1"/>
      <c r="AA366" s="1"/>
    </row>
    <row r="367" spans="1:27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2"/>
      <c r="T367" s="1"/>
      <c r="U367" s="1"/>
      <c r="V367" s="1"/>
      <c r="W367" s="1"/>
      <c r="X367" s="1"/>
      <c r="Y367" s="1"/>
      <c r="Z367" s="1"/>
      <c r="AA367" s="1"/>
    </row>
    <row r="368" spans="1:27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2"/>
      <c r="T368" s="1"/>
      <c r="U368" s="1"/>
      <c r="V368" s="1"/>
      <c r="W368" s="1"/>
      <c r="X368" s="1"/>
      <c r="Y368" s="1"/>
      <c r="Z368" s="1"/>
      <c r="AA368" s="1"/>
    </row>
    <row r="369" spans="1:27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2"/>
      <c r="T369" s="1"/>
      <c r="U369" s="1"/>
      <c r="V369" s="1"/>
      <c r="W369" s="1"/>
      <c r="X369" s="1"/>
      <c r="Y369" s="1"/>
      <c r="Z369" s="1"/>
      <c r="AA369" s="1"/>
    </row>
    <row r="370" spans="1:27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2"/>
      <c r="T370" s="1"/>
      <c r="U370" s="1"/>
      <c r="V370" s="1"/>
      <c r="W370" s="1"/>
      <c r="X370" s="1"/>
      <c r="Y370" s="1"/>
      <c r="Z370" s="1"/>
      <c r="AA370" s="1"/>
    </row>
    <row r="371" spans="1:27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2"/>
      <c r="T371" s="1"/>
      <c r="U371" s="1"/>
      <c r="V371" s="1"/>
      <c r="W371" s="1"/>
      <c r="X371" s="1"/>
      <c r="Y371" s="1"/>
      <c r="Z371" s="1"/>
      <c r="AA371" s="1"/>
    </row>
    <row r="372" spans="1:27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2"/>
      <c r="T372" s="1"/>
      <c r="U372" s="1"/>
      <c r="V372" s="1"/>
      <c r="W372" s="1"/>
      <c r="X372" s="1"/>
      <c r="Y372" s="1"/>
      <c r="Z372" s="1"/>
      <c r="AA372" s="1"/>
    </row>
    <row r="373" spans="1:27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2"/>
      <c r="T373" s="1"/>
      <c r="U373" s="1"/>
      <c r="V373" s="1"/>
      <c r="W373" s="1"/>
      <c r="X373" s="1"/>
      <c r="Y373" s="1"/>
      <c r="Z373" s="1"/>
      <c r="AA373" s="1"/>
    </row>
    <row r="374" spans="1:27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2"/>
      <c r="T374" s="1"/>
      <c r="U374" s="1"/>
      <c r="V374" s="1"/>
      <c r="W374" s="1"/>
      <c r="X374" s="1"/>
      <c r="Y374" s="1"/>
      <c r="Z374" s="1"/>
      <c r="AA374" s="1"/>
    </row>
    <row r="375" spans="1:27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2"/>
      <c r="T375" s="1"/>
      <c r="U375" s="1"/>
      <c r="V375" s="1"/>
      <c r="W375" s="1"/>
      <c r="X375" s="1"/>
      <c r="Y375" s="1"/>
      <c r="Z375" s="1"/>
      <c r="AA375" s="1"/>
    </row>
    <row r="376" spans="1:27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2"/>
      <c r="T376" s="1"/>
      <c r="U376" s="1"/>
      <c r="V376" s="1"/>
      <c r="W376" s="1"/>
      <c r="X376" s="1"/>
      <c r="Y376" s="1"/>
      <c r="Z376" s="1"/>
      <c r="AA376" s="1"/>
    </row>
    <row r="377" spans="1:27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2"/>
      <c r="T377" s="1"/>
      <c r="U377" s="1"/>
      <c r="V377" s="1"/>
      <c r="W377" s="1"/>
      <c r="X377" s="1"/>
      <c r="Y377" s="1"/>
      <c r="Z377" s="1"/>
      <c r="AA377" s="1"/>
    </row>
    <row r="378" spans="1:27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2"/>
      <c r="T378" s="1"/>
      <c r="U378" s="1"/>
      <c r="V378" s="1"/>
      <c r="W378" s="1"/>
      <c r="X378" s="1"/>
      <c r="Y378" s="1"/>
      <c r="Z378" s="1"/>
      <c r="AA378" s="1"/>
    </row>
    <row r="379" spans="1:27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2"/>
      <c r="T379" s="1"/>
      <c r="U379" s="1"/>
      <c r="V379" s="1"/>
      <c r="W379" s="1"/>
      <c r="X379" s="1"/>
      <c r="Y379" s="1"/>
      <c r="Z379" s="1"/>
      <c r="AA379" s="1"/>
    </row>
    <row r="380" spans="1:27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2"/>
      <c r="T380" s="1"/>
      <c r="U380" s="1"/>
      <c r="V380" s="1"/>
      <c r="W380" s="1"/>
      <c r="X380" s="1"/>
      <c r="Y380" s="1"/>
      <c r="Z380" s="1"/>
      <c r="AA380" s="1"/>
    </row>
    <row r="381" spans="1:27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2"/>
      <c r="T381" s="1"/>
      <c r="U381" s="1"/>
      <c r="V381" s="1"/>
      <c r="W381" s="1"/>
      <c r="X381" s="1"/>
      <c r="Y381" s="1"/>
      <c r="Z381" s="1"/>
      <c r="AA381" s="1"/>
    </row>
    <row r="382" spans="1:27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2"/>
      <c r="T382" s="1"/>
      <c r="U382" s="1"/>
      <c r="V382" s="1"/>
      <c r="W382" s="1"/>
      <c r="X382" s="1"/>
      <c r="Y382" s="1"/>
      <c r="Z382" s="1"/>
      <c r="AA382" s="1"/>
    </row>
    <row r="383" spans="1:27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2"/>
      <c r="T383" s="1"/>
      <c r="U383" s="1"/>
      <c r="V383" s="1"/>
      <c r="W383" s="1"/>
      <c r="X383" s="1"/>
      <c r="Y383" s="1"/>
      <c r="Z383" s="1"/>
      <c r="AA383" s="1"/>
    </row>
    <row r="384" spans="1:27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2"/>
      <c r="T384" s="1"/>
      <c r="U384" s="1"/>
      <c r="V384" s="1"/>
      <c r="W384" s="1"/>
      <c r="X384" s="1"/>
      <c r="Y384" s="1"/>
      <c r="Z384" s="1"/>
      <c r="AA384" s="1"/>
    </row>
    <row r="385" spans="1:27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2"/>
      <c r="T385" s="1"/>
      <c r="U385" s="1"/>
      <c r="V385" s="1"/>
      <c r="W385" s="1"/>
      <c r="X385" s="1"/>
      <c r="Y385" s="1"/>
      <c r="Z385" s="1"/>
      <c r="AA385" s="1"/>
    </row>
    <row r="386" spans="1:27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2"/>
      <c r="T386" s="1"/>
      <c r="U386" s="1"/>
      <c r="V386" s="1"/>
      <c r="W386" s="1"/>
      <c r="X386" s="1"/>
      <c r="Y386" s="1"/>
      <c r="Z386" s="1"/>
      <c r="AA386" s="1"/>
    </row>
    <row r="387" spans="1:27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2"/>
      <c r="T387" s="1"/>
      <c r="U387" s="1"/>
      <c r="V387" s="1"/>
      <c r="W387" s="1"/>
      <c r="X387" s="1"/>
      <c r="Y387" s="1"/>
      <c r="Z387" s="1"/>
      <c r="AA387" s="1"/>
    </row>
    <row r="388" spans="1:27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2"/>
      <c r="T388" s="1"/>
      <c r="U388" s="1"/>
      <c r="V388" s="1"/>
      <c r="W388" s="1"/>
      <c r="X388" s="1"/>
      <c r="Y388" s="1"/>
      <c r="Z388" s="1"/>
      <c r="AA388" s="1"/>
    </row>
    <row r="389" spans="1:27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2"/>
      <c r="T389" s="1"/>
      <c r="U389" s="1"/>
      <c r="V389" s="1"/>
      <c r="W389" s="1"/>
      <c r="X389" s="1"/>
      <c r="Y389" s="1"/>
      <c r="Z389" s="1"/>
      <c r="AA389" s="1"/>
    </row>
    <row r="390" spans="1:27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2"/>
      <c r="T390" s="1"/>
      <c r="U390" s="1"/>
      <c r="V390" s="1"/>
      <c r="W390" s="1"/>
      <c r="X390" s="1"/>
      <c r="Y390" s="1"/>
      <c r="Z390" s="1"/>
      <c r="AA390" s="1"/>
    </row>
    <row r="391" spans="1:27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2"/>
      <c r="T391" s="1"/>
      <c r="U391" s="1"/>
      <c r="V391" s="1"/>
      <c r="W391" s="1"/>
      <c r="X391" s="1"/>
      <c r="Y391" s="1"/>
      <c r="Z391" s="1"/>
      <c r="AA391" s="1"/>
    </row>
    <row r="392" spans="1:27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2"/>
      <c r="T392" s="1"/>
      <c r="U392" s="1"/>
      <c r="V392" s="1"/>
      <c r="W392" s="1"/>
      <c r="X392" s="1"/>
      <c r="Y392" s="1"/>
      <c r="Z392" s="1"/>
      <c r="AA392" s="1"/>
    </row>
    <row r="393" spans="1:27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2"/>
      <c r="T393" s="1"/>
      <c r="U393" s="1"/>
      <c r="V393" s="1"/>
      <c r="W393" s="1"/>
      <c r="X393" s="1"/>
      <c r="Y393" s="1"/>
      <c r="Z393" s="1"/>
      <c r="AA393" s="1"/>
    </row>
    <row r="394" spans="1:27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2"/>
      <c r="T394" s="1"/>
      <c r="U394" s="1"/>
      <c r="V394" s="1"/>
      <c r="W394" s="1"/>
      <c r="X394" s="1"/>
      <c r="Y394" s="1"/>
      <c r="Z394" s="1"/>
      <c r="AA394" s="1"/>
    </row>
    <row r="395" spans="1:27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2"/>
      <c r="T395" s="1"/>
      <c r="U395" s="1"/>
      <c r="V395" s="1"/>
      <c r="W395" s="1"/>
      <c r="X395" s="1"/>
      <c r="Y395" s="1"/>
      <c r="Z395" s="1"/>
      <c r="AA395" s="1"/>
    </row>
    <row r="396" spans="1:27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2"/>
      <c r="T396" s="1"/>
      <c r="U396" s="1"/>
      <c r="V396" s="1"/>
      <c r="W396" s="1"/>
      <c r="X396" s="1"/>
      <c r="Y396" s="1"/>
      <c r="Z396" s="1"/>
      <c r="AA396" s="1"/>
    </row>
    <row r="397" spans="1:27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2"/>
      <c r="T397" s="1"/>
      <c r="U397" s="1"/>
      <c r="V397" s="1"/>
      <c r="W397" s="1"/>
      <c r="X397" s="1"/>
      <c r="Y397" s="1"/>
      <c r="Z397" s="1"/>
      <c r="AA397" s="1"/>
    </row>
    <row r="398" spans="1:2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2"/>
      <c r="T398" s="1"/>
      <c r="U398" s="1"/>
      <c r="V398" s="1"/>
      <c r="W398" s="1"/>
      <c r="X398" s="1"/>
      <c r="Y398" s="1"/>
      <c r="Z398" s="1"/>
      <c r="AA398" s="1"/>
    </row>
    <row r="399" spans="1:27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2"/>
      <c r="T399" s="1"/>
      <c r="U399" s="1"/>
      <c r="V399" s="1"/>
      <c r="W399" s="1"/>
      <c r="X399" s="1"/>
      <c r="Y399" s="1"/>
      <c r="Z399" s="1"/>
      <c r="AA399" s="1"/>
    </row>
    <row r="400" spans="1:27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2"/>
      <c r="T400" s="1"/>
      <c r="U400" s="1"/>
      <c r="V400" s="1"/>
      <c r="W400" s="1"/>
      <c r="X400" s="1"/>
      <c r="Y400" s="1"/>
      <c r="Z400" s="1"/>
      <c r="AA400" s="1"/>
    </row>
    <row r="401" spans="1:27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2"/>
      <c r="T401" s="1"/>
      <c r="U401" s="1"/>
      <c r="V401" s="1"/>
      <c r="W401" s="1"/>
      <c r="X401" s="1"/>
      <c r="Y401" s="1"/>
      <c r="Z401" s="1"/>
      <c r="AA401" s="1"/>
    </row>
    <row r="402" spans="1:27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2"/>
      <c r="T402" s="1"/>
      <c r="U402" s="1"/>
      <c r="V402" s="1"/>
      <c r="W402" s="1"/>
      <c r="X402" s="1"/>
      <c r="Y402" s="1"/>
      <c r="Z402" s="1"/>
      <c r="AA402" s="1"/>
    </row>
    <row r="403" spans="1:27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2"/>
      <c r="T403" s="1"/>
      <c r="U403" s="1"/>
      <c r="V403" s="1"/>
      <c r="W403" s="1"/>
      <c r="X403" s="1"/>
      <c r="Y403" s="1"/>
      <c r="Z403" s="1"/>
      <c r="AA403" s="1"/>
    </row>
    <row r="404" spans="1:27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2"/>
      <c r="T404" s="1"/>
      <c r="U404" s="1"/>
      <c r="V404" s="1"/>
      <c r="W404" s="1"/>
      <c r="X404" s="1"/>
      <c r="Y404" s="1"/>
      <c r="Z404" s="1"/>
      <c r="AA404" s="1"/>
    </row>
    <row r="405" spans="1:27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2"/>
      <c r="T405" s="1"/>
      <c r="U405" s="1"/>
      <c r="V405" s="1"/>
      <c r="W405" s="1"/>
      <c r="X405" s="1"/>
      <c r="Y405" s="1"/>
      <c r="Z405" s="1"/>
      <c r="AA405" s="1"/>
    </row>
    <row r="406" spans="1:27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2"/>
      <c r="T406" s="1"/>
      <c r="U406" s="1"/>
      <c r="V406" s="1"/>
      <c r="W406" s="1"/>
      <c r="X406" s="1"/>
      <c r="Y406" s="1"/>
      <c r="Z406" s="1"/>
      <c r="AA406" s="1"/>
    </row>
    <row r="407" spans="1:27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2"/>
      <c r="T407" s="1"/>
      <c r="U407" s="1"/>
      <c r="V407" s="1"/>
      <c r="W407" s="1"/>
      <c r="X407" s="1"/>
      <c r="Y407" s="1"/>
      <c r="Z407" s="1"/>
      <c r="AA407" s="1"/>
    </row>
    <row r="408" spans="1:27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2"/>
      <c r="T408" s="1"/>
      <c r="U408" s="1"/>
      <c r="V408" s="1"/>
      <c r="W408" s="1"/>
      <c r="X408" s="1"/>
      <c r="Y408" s="1"/>
      <c r="Z408" s="1"/>
      <c r="AA408" s="1"/>
    </row>
    <row r="409" spans="1:27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2"/>
      <c r="T409" s="1"/>
      <c r="U409" s="1"/>
      <c r="V409" s="1"/>
      <c r="W409" s="1"/>
      <c r="X409" s="1"/>
      <c r="Y409" s="1"/>
      <c r="Z409" s="1"/>
      <c r="AA409" s="1"/>
    </row>
    <row r="410" spans="1:27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2"/>
      <c r="T410" s="1"/>
      <c r="U410" s="1"/>
      <c r="V410" s="1"/>
      <c r="W410" s="1"/>
      <c r="X410" s="1"/>
      <c r="Y410" s="1"/>
      <c r="Z410" s="1"/>
      <c r="AA410" s="1"/>
    </row>
    <row r="411" spans="1:27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2"/>
      <c r="T411" s="1"/>
      <c r="U411" s="1"/>
      <c r="V411" s="1"/>
      <c r="W411" s="1"/>
      <c r="X411" s="1"/>
      <c r="Y411" s="1"/>
      <c r="Z411" s="1"/>
      <c r="AA411" s="1"/>
    </row>
    <row r="412" spans="1:27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2"/>
      <c r="T412" s="1"/>
      <c r="U412" s="1"/>
      <c r="V412" s="1"/>
      <c r="W412" s="1"/>
      <c r="X412" s="1"/>
      <c r="Y412" s="1"/>
      <c r="Z412" s="1"/>
      <c r="AA412" s="1"/>
    </row>
    <row r="413" spans="1:27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2"/>
      <c r="T413" s="1"/>
      <c r="U413" s="1"/>
      <c r="V413" s="1"/>
      <c r="W413" s="1"/>
      <c r="X413" s="1"/>
      <c r="Y413" s="1"/>
      <c r="Z413" s="1"/>
      <c r="AA413" s="1"/>
    </row>
    <row r="414" spans="1:27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2"/>
      <c r="T414" s="1"/>
      <c r="U414" s="1"/>
      <c r="V414" s="1"/>
      <c r="W414" s="1"/>
      <c r="X414" s="1"/>
      <c r="Y414" s="1"/>
      <c r="Z414" s="1"/>
      <c r="AA414" s="1"/>
    </row>
    <row r="415" spans="1:27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2"/>
      <c r="T415" s="1"/>
      <c r="U415" s="1"/>
      <c r="V415" s="1"/>
      <c r="W415" s="1"/>
      <c r="X415" s="1"/>
      <c r="Y415" s="1"/>
      <c r="Z415" s="1"/>
      <c r="AA415" s="1"/>
    </row>
    <row r="416" spans="1:27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2"/>
      <c r="T416" s="1"/>
      <c r="U416" s="1"/>
      <c r="V416" s="1"/>
      <c r="W416" s="1"/>
      <c r="X416" s="1"/>
      <c r="Y416" s="1"/>
      <c r="Z416" s="1"/>
      <c r="AA416" s="1"/>
    </row>
    <row r="417" spans="1:27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2"/>
      <c r="T417" s="1"/>
      <c r="U417" s="1"/>
      <c r="V417" s="1"/>
      <c r="W417" s="1"/>
      <c r="X417" s="1"/>
      <c r="Y417" s="1"/>
      <c r="Z417" s="1"/>
      <c r="AA417" s="1"/>
    </row>
    <row r="418" spans="1:27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2"/>
      <c r="T418" s="1"/>
      <c r="U418" s="1"/>
      <c r="V418" s="1"/>
      <c r="W418" s="1"/>
      <c r="X418" s="1"/>
      <c r="Y418" s="1"/>
      <c r="Z418" s="1"/>
      <c r="AA418" s="1"/>
    </row>
    <row r="419" spans="1:27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2"/>
      <c r="T419" s="1"/>
      <c r="U419" s="1"/>
      <c r="V419" s="1"/>
      <c r="W419" s="1"/>
      <c r="X419" s="1"/>
      <c r="Y419" s="1"/>
      <c r="Z419" s="1"/>
      <c r="AA419" s="1"/>
    </row>
    <row r="420" spans="1:27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2"/>
      <c r="T420" s="1"/>
      <c r="U420" s="1"/>
      <c r="V420" s="1"/>
      <c r="W420" s="1"/>
      <c r="X420" s="1"/>
      <c r="Y420" s="1"/>
      <c r="Z420" s="1"/>
      <c r="AA420" s="1"/>
    </row>
    <row r="421" spans="1:27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2"/>
      <c r="T421" s="1"/>
      <c r="U421" s="1"/>
      <c r="V421" s="1"/>
      <c r="W421" s="1"/>
      <c r="X421" s="1"/>
      <c r="Y421" s="1"/>
      <c r="Z421" s="1"/>
      <c r="AA421" s="1"/>
    </row>
    <row r="422" spans="1:27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2"/>
      <c r="T422" s="1"/>
      <c r="U422" s="1"/>
      <c r="V422" s="1"/>
      <c r="W422" s="1"/>
      <c r="X422" s="1"/>
      <c r="Y422" s="1"/>
      <c r="Z422" s="1"/>
      <c r="AA422" s="1"/>
    </row>
    <row r="423" spans="1:27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2"/>
      <c r="T423" s="1"/>
      <c r="U423" s="1"/>
      <c r="V423" s="1"/>
      <c r="W423" s="1"/>
      <c r="X423" s="1"/>
      <c r="Y423" s="1"/>
      <c r="Z423" s="1"/>
      <c r="AA423" s="1"/>
    </row>
    <row r="424" spans="1:27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2"/>
      <c r="T424" s="1"/>
      <c r="U424" s="1"/>
      <c r="V424" s="1"/>
      <c r="W424" s="1"/>
      <c r="X424" s="1"/>
      <c r="Y424" s="1"/>
      <c r="Z424" s="1"/>
      <c r="AA424" s="1"/>
    </row>
    <row r="425" spans="1:27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2"/>
      <c r="T425" s="1"/>
      <c r="U425" s="1"/>
      <c r="V425" s="1"/>
      <c r="W425" s="1"/>
      <c r="X425" s="1"/>
      <c r="Y425" s="1"/>
      <c r="Z425" s="1"/>
      <c r="AA425" s="1"/>
    </row>
    <row r="426" spans="1:27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2"/>
      <c r="T426" s="1"/>
      <c r="U426" s="1"/>
      <c r="V426" s="1"/>
      <c r="W426" s="1"/>
      <c r="X426" s="1"/>
      <c r="Y426" s="1"/>
      <c r="Z426" s="1"/>
      <c r="AA426" s="1"/>
    </row>
    <row r="427" spans="1:27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2"/>
      <c r="T427" s="1"/>
      <c r="U427" s="1"/>
      <c r="V427" s="1"/>
      <c r="W427" s="1"/>
      <c r="X427" s="1"/>
      <c r="Y427" s="1"/>
      <c r="Z427" s="1"/>
      <c r="AA427" s="1"/>
    </row>
    <row r="428" spans="1:27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2"/>
      <c r="T428" s="1"/>
      <c r="U428" s="1"/>
      <c r="V428" s="1"/>
      <c r="W428" s="1"/>
      <c r="X428" s="1"/>
      <c r="Y428" s="1"/>
      <c r="Z428" s="1"/>
      <c r="AA428" s="1"/>
    </row>
    <row r="429" spans="1:2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2"/>
      <c r="T429" s="1"/>
      <c r="U429" s="1"/>
      <c r="V429" s="1"/>
      <c r="W429" s="1"/>
      <c r="X429" s="1"/>
      <c r="Y429" s="1"/>
      <c r="Z429" s="1"/>
      <c r="AA429" s="1"/>
    </row>
    <row r="430" spans="1:27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2"/>
      <c r="T430" s="1"/>
      <c r="U430" s="1"/>
      <c r="V430" s="1"/>
      <c r="W430" s="1"/>
      <c r="X430" s="1"/>
      <c r="Y430" s="1"/>
      <c r="Z430" s="1"/>
      <c r="AA430" s="1"/>
    </row>
    <row r="431" spans="1:27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2"/>
      <c r="T431" s="1"/>
      <c r="U431" s="1"/>
      <c r="V431" s="1"/>
      <c r="W431" s="1"/>
      <c r="X431" s="1"/>
      <c r="Y431" s="1"/>
      <c r="Z431" s="1"/>
      <c r="AA431" s="1"/>
    </row>
    <row r="432" spans="1:27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2"/>
      <c r="T432" s="1"/>
      <c r="U432" s="1"/>
      <c r="V432" s="1"/>
      <c r="W432" s="1"/>
      <c r="X432" s="1"/>
      <c r="Y432" s="1"/>
      <c r="Z432" s="1"/>
      <c r="AA432" s="1"/>
    </row>
    <row r="433" spans="1:27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2"/>
      <c r="T433" s="1"/>
      <c r="U433" s="1"/>
      <c r="V433" s="1"/>
      <c r="W433" s="1"/>
      <c r="X433" s="1"/>
      <c r="Y433" s="1"/>
      <c r="Z433" s="1"/>
      <c r="AA433" s="1"/>
    </row>
    <row r="434" spans="1:27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2"/>
      <c r="T434" s="1"/>
      <c r="U434" s="1"/>
      <c r="V434" s="1"/>
      <c r="W434" s="1"/>
      <c r="X434" s="1"/>
      <c r="Y434" s="1"/>
      <c r="Z434" s="1"/>
      <c r="AA434" s="1"/>
    </row>
    <row r="435" spans="1:27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2"/>
      <c r="T435" s="1"/>
      <c r="U435" s="1"/>
      <c r="V435" s="1"/>
      <c r="W435" s="1"/>
      <c r="X435" s="1"/>
      <c r="Y435" s="1"/>
      <c r="Z435" s="1"/>
      <c r="AA435" s="1"/>
    </row>
    <row r="436" spans="1:27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2"/>
      <c r="T436" s="1"/>
      <c r="U436" s="1"/>
      <c r="V436" s="1"/>
      <c r="W436" s="1"/>
      <c r="X436" s="1"/>
      <c r="Y436" s="1"/>
      <c r="Z436" s="1"/>
      <c r="AA436" s="1"/>
    </row>
    <row r="437" spans="1:27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2"/>
      <c r="T437" s="1"/>
      <c r="U437" s="1"/>
      <c r="V437" s="1"/>
      <c r="W437" s="1"/>
      <c r="X437" s="1"/>
      <c r="Y437" s="1"/>
      <c r="Z437" s="1"/>
      <c r="AA437" s="1"/>
    </row>
    <row r="438" spans="1:27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2"/>
      <c r="T438" s="1"/>
      <c r="U438" s="1"/>
      <c r="V438" s="1"/>
      <c r="W438" s="1"/>
      <c r="X438" s="1"/>
      <c r="Y438" s="1"/>
      <c r="Z438" s="1"/>
      <c r="AA438" s="1"/>
    </row>
    <row r="439" spans="1:27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2"/>
      <c r="T439" s="1"/>
      <c r="U439" s="1"/>
      <c r="V439" s="1"/>
      <c r="W439" s="1"/>
      <c r="X439" s="1"/>
      <c r="Y439" s="1"/>
      <c r="Z439" s="1"/>
      <c r="AA439" s="1"/>
    </row>
    <row r="440" spans="1:27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2"/>
      <c r="T440" s="1"/>
      <c r="U440" s="1"/>
      <c r="V440" s="1"/>
      <c r="W440" s="1"/>
      <c r="X440" s="1"/>
      <c r="Y440" s="1"/>
      <c r="Z440" s="1"/>
      <c r="AA440" s="1"/>
    </row>
    <row r="441" spans="1:27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2"/>
      <c r="T441" s="1"/>
      <c r="U441" s="1"/>
      <c r="V441" s="1"/>
      <c r="W441" s="1"/>
      <c r="X441" s="1"/>
      <c r="Y441" s="1"/>
      <c r="Z441" s="1"/>
      <c r="AA441" s="1"/>
    </row>
    <row r="442" spans="1:27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2"/>
      <c r="T442" s="1"/>
      <c r="U442" s="1"/>
      <c r="V442" s="1"/>
      <c r="W442" s="1"/>
      <c r="X442" s="1"/>
      <c r="Y442" s="1"/>
      <c r="Z442" s="1"/>
      <c r="AA442" s="1"/>
    </row>
    <row r="443" spans="1:27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2"/>
      <c r="T443" s="1"/>
      <c r="U443" s="1"/>
      <c r="V443" s="1"/>
      <c r="W443" s="1"/>
      <c r="X443" s="1"/>
      <c r="Y443" s="1"/>
      <c r="Z443" s="1"/>
      <c r="AA443" s="1"/>
    </row>
    <row r="444" spans="1:27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2"/>
      <c r="T444" s="1"/>
      <c r="U444" s="1"/>
      <c r="V444" s="1"/>
      <c r="W444" s="1"/>
      <c r="X444" s="1"/>
      <c r="Y444" s="1"/>
      <c r="Z444" s="1"/>
      <c r="AA444" s="1"/>
    </row>
    <row r="445" spans="1:27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2"/>
      <c r="T445" s="1"/>
      <c r="U445" s="1"/>
      <c r="V445" s="1"/>
      <c r="W445" s="1"/>
      <c r="X445" s="1"/>
      <c r="Y445" s="1"/>
      <c r="Z445" s="1"/>
      <c r="AA445" s="1"/>
    </row>
    <row r="446" spans="1:27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2"/>
      <c r="T446" s="1"/>
      <c r="U446" s="1"/>
      <c r="V446" s="1"/>
      <c r="W446" s="1"/>
      <c r="X446" s="1"/>
      <c r="Y446" s="1"/>
      <c r="Z446" s="1"/>
      <c r="AA446" s="1"/>
    </row>
    <row r="447" spans="1:27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2"/>
      <c r="T447" s="1"/>
      <c r="U447" s="1"/>
      <c r="V447" s="1"/>
      <c r="W447" s="1"/>
      <c r="X447" s="1"/>
      <c r="Y447" s="1"/>
      <c r="Z447" s="1"/>
      <c r="AA447" s="1"/>
    </row>
    <row r="448" spans="1:27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2"/>
      <c r="T448" s="1"/>
      <c r="U448" s="1"/>
      <c r="V448" s="1"/>
      <c r="W448" s="1"/>
      <c r="X448" s="1"/>
      <c r="Y448" s="1"/>
      <c r="Z448" s="1"/>
      <c r="AA448" s="1"/>
    </row>
    <row r="449" spans="1:27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2"/>
      <c r="T449" s="1"/>
      <c r="U449" s="1"/>
      <c r="V449" s="1"/>
      <c r="W449" s="1"/>
      <c r="X449" s="1"/>
      <c r="Y449" s="1"/>
      <c r="Z449" s="1"/>
      <c r="AA449" s="1"/>
    </row>
    <row r="450" spans="1:27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2"/>
      <c r="T450" s="1"/>
      <c r="U450" s="1"/>
      <c r="V450" s="1"/>
      <c r="W450" s="1"/>
      <c r="X450" s="1"/>
      <c r="Y450" s="1"/>
      <c r="Z450" s="1"/>
      <c r="AA450" s="1"/>
    </row>
    <row r="451" spans="1:27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2"/>
      <c r="T451" s="1"/>
      <c r="U451" s="1"/>
      <c r="V451" s="1"/>
      <c r="W451" s="1"/>
      <c r="X451" s="1"/>
      <c r="Y451" s="1"/>
      <c r="Z451" s="1"/>
      <c r="AA451" s="1"/>
    </row>
    <row r="452" spans="1:27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2"/>
      <c r="T452" s="1"/>
      <c r="U452" s="1"/>
      <c r="V452" s="1"/>
      <c r="W452" s="1"/>
      <c r="X452" s="1"/>
      <c r="Y452" s="1"/>
      <c r="Z452" s="1"/>
      <c r="AA452" s="1"/>
    </row>
    <row r="453" spans="1:27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2"/>
      <c r="T453" s="1"/>
      <c r="U453" s="1"/>
      <c r="V453" s="1"/>
      <c r="W453" s="1"/>
      <c r="X453" s="1"/>
      <c r="Y453" s="1"/>
      <c r="Z453" s="1"/>
      <c r="AA453" s="1"/>
    </row>
    <row r="454" spans="1:27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2"/>
      <c r="T454" s="1"/>
      <c r="U454" s="1"/>
      <c r="V454" s="1"/>
      <c r="W454" s="1"/>
      <c r="X454" s="1"/>
      <c r="Y454" s="1"/>
      <c r="Z454" s="1"/>
      <c r="AA454" s="1"/>
    </row>
    <row r="455" spans="1:27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2"/>
      <c r="T455" s="1"/>
      <c r="U455" s="1"/>
      <c r="V455" s="1"/>
      <c r="W455" s="1"/>
      <c r="X455" s="1"/>
      <c r="Y455" s="1"/>
      <c r="Z455" s="1"/>
      <c r="AA455" s="1"/>
    </row>
    <row r="456" spans="1:27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2"/>
      <c r="T456" s="1"/>
      <c r="U456" s="1"/>
      <c r="V456" s="1"/>
      <c r="W456" s="1"/>
      <c r="X456" s="1"/>
      <c r="Y456" s="1"/>
      <c r="Z456" s="1"/>
      <c r="AA456" s="1"/>
    </row>
    <row r="457" spans="1:27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2"/>
      <c r="T457" s="1"/>
      <c r="U457" s="1"/>
      <c r="V457" s="1"/>
      <c r="W457" s="1"/>
      <c r="X457" s="1"/>
      <c r="Y457" s="1"/>
      <c r="Z457" s="1"/>
      <c r="AA457" s="1"/>
    </row>
    <row r="458" spans="1:27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2"/>
      <c r="T458" s="1"/>
      <c r="U458" s="1"/>
      <c r="V458" s="1"/>
      <c r="W458" s="1"/>
      <c r="X458" s="1"/>
      <c r="Y458" s="1"/>
      <c r="Z458" s="1"/>
      <c r="AA458" s="1"/>
    </row>
    <row r="459" spans="1:27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2"/>
      <c r="T459" s="1"/>
      <c r="U459" s="1"/>
      <c r="V459" s="1"/>
      <c r="W459" s="1"/>
      <c r="X459" s="1"/>
      <c r="Y459" s="1"/>
      <c r="Z459" s="1"/>
      <c r="AA459" s="1"/>
    </row>
    <row r="460" spans="1:27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2"/>
      <c r="T460" s="1"/>
      <c r="U460" s="1"/>
      <c r="V460" s="1"/>
      <c r="W460" s="1"/>
      <c r="X460" s="1"/>
      <c r="Y460" s="1"/>
      <c r="Z460" s="1"/>
      <c r="AA460" s="1"/>
    </row>
    <row r="461" spans="1:27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2"/>
      <c r="T461" s="1"/>
      <c r="U461" s="1"/>
      <c r="V461" s="1"/>
      <c r="W461" s="1"/>
      <c r="X461" s="1"/>
      <c r="Y461" s="1"/>
      <c r="Z461" s="1"/>
      <c r="AA461" s="1"/>
    </row>
    <row r="462" spans="1:27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2"/>
      <c r="T462" s="1"/>
      <c r="U462" s="1"/>
      <c r="V462" s="1"/>
      <c r="W462" s="1"/>
      <c r="X462" s="1"/>
      <c r="Y462" s="1"/>
      <c r="Z462" s="1"/>
      <c r="AA462" s="1"/>
    </row>
    <row r="463" spans="1:27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2"/>
      <c r="T463" s="1"/>
      <c r="U463" s="1"/>
      <c r="V463" s="1"/>
      <c r="W463" s="1"/>
      <c r="X463" s="1"/>
      <c r="Y463" s="1"/>
      <c r="Z463" s="1"/>
      <c r="AA463" s="1"/>
    </row>
    <row r="464" spans="1:27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2"/>
      <c r="T464" s="1"/>
      <c r="U464" s="1"/>
      <c r="V464" s="1"/>
      <c r="W464" s="1"/>
      <c r="X464" s="1"/>
      <c r="Y464" s="1"/>
      <c r="Z464" s="1"/>
      <c r="AA464" s="1"/>
    </row>
    <row r="465" spans="1:27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2"/>
      <c r="T465" s="1"/>
      <c r="U465" s="1"/>
      <c r="V465" s="1"/>
      <c r="W465" s="1"/>
      <c r="X465" s="1"/>
      <c r="Y465" s="1"/>
      <c r="Z465" s="1"/>
      <c r="AA465" s="1"/>
    </row>
    <row r="466" spans="1:27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2"/>
      <c r="T466" s="1"/>
      <c r="U466" s="1"/>
      <c r="V466" s="1"/>
      <c r="W466" s="1"/>
      <c r="X466" s="1"/>
      <c r="Y466" s="1"/>
      <c r="Z466" s="1"/>
      <c r="AA466" s="1"/>
    </row>
    <row r="467" spans="1:27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2"/>
      <c r="T467" s="1"/>
      <c r="U467" s="1"/>
      <c r="V467" s="1"/>
      <c r="W467" s="1"/>
      <c r="X467" s="1"/>
      <c r="Y467" s="1"/>
      <c r="Z467" s="1"/>
      <c r="AA467" s="1"/>
    </row>
    <row r="468" spans="1:27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2"/>
      <c r="T468" s="1"/>
      <c r="U468" s="1"/>
      <c r="V468" s="1"/>
      <c r="W468" s="1"/>
      <c r="X468" s="1"/>
      <c r="Y468" s="1"/>
      <c r="Z468" s="1"/>
      <c r="AA468" s="1"/>
    </row>
    <row r="469" spans="1:27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2"/>
      <c r="T469" s="1"/>
      <c r="U469" s="1"/>
      <c r="V469" s="1"/>
      <c r="W469" s="1"/>
      <c r="X469" s="1"/>
      <c r="Y469" s="1"/>
      <c r="Z469" s="1"/>
      <c r="AA469" s="1"/>
    </row>
    <row r="470" spans="1:27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2"/>
      <c r="T470" s="1"/>
      <c r="U470" s="1"/>
      <c r="V470" s="1"/>
      <c r="W470" s="1"/>
      <c r="X470" s="1"/>
      <c r="Y470" s="1"/>
      <c r="Z470" s="1"/>
      <c r="AA470" s="1"/>
    </row>
    <row r="471" spans="1:27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2"/>
      <c r="T471" s="1"/>
      <c r="U471" s="1"/>
      <c r="V471" s="1"/>
      <c r="W471" s="1"/>
      <c r="X471" s="1"/>
      <c r="Y471" s="1"/>
      <c r="Z471" s="1"/>
      <c r="AA471" s="1"/>
    </row>
    <row r="472" spans="1:27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2"/>
      <c r="T472" s="1"/>
      <c r="U472" s="1"/>
      <c r="V472" s="1"/>
      <c r="W472" s="1"/>
      <c r="X472" s="1"/>
      <c r="Y472" s="1"/>
      <c r="Z472" s="1"/>
      <c r="AA472" s="1"/>
    </row>
    <row r="473" spans="1:27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2"/>
      <c r="T473" s="1"/>
      <c r="U473" s="1"/>
      <c r="V473" s="1"/>
      <c r="W473" s="1"/>
      <c r="X473" s="1"/>
      <c r="Y473" s="1"/>
      <c r="Z473" s="1"/>
      <c r="AA473" s="1"/>
    </row>
    <row r="474" spans="1:27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2"/>
      <c r="T474" s="1"/>
      <c r="U474" s="1"/>
      <c r="V474" s="1"/>
      <c r="W474" s="1"/>
      <c r="X474" s="1"/>
      <c r="Y474" s="1"/>
      <c r="Z474" s="1"/>
      <c r="AA474" s="1"/>
    </row>
    <row r="475" spans="1:27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2"/>
      <c r="T475" s="1"/>
      <c r="U475" s="1"/>
      <c r="V475" s="1"/>
      <c r="W475" s="1"/>
      <c r="X475" s="1"/>
      <c r="Y475" s="1"/>
      <c r="Z475" s="1"/>
      <c r="AA475" s="1"/>
    </row>
    <row r="476" spans="1:27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2"/>
      <c r="T476" s="1"/>
      <c r="U476" s="1"/>
      <c r="V476" s="1"/>
      <c r="W476" s="1"/>
      <c r="X476" s="1"/>
      <c r="Y476" s="1"/>
      <c r="Z476" s="1"/>
      <c r="AA476" s="1"/>
    </row>
    <row r="477" spans="1:27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2"/>
      <c r="T477" s="1"/>
      <c r="U477" s="1"/>
      <c r="V477" s="1"/>
      <c r="W477" s="1"/>
      <c r="X477" s="1"/>
      <c r="Y477" s="1"/>
      <c r="Z477" s="1"/>
      <c r="AA477" s="1"/>
    </row>
    <row r="478" spans="1:27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2"/>
      <c r="T478" s="1"/>
      <c r="U478" s="1"/>
      <c r="V478" s="1"/>
      <c r="W478" s="1"/>
      <c r="X478" s="1"/>
      <c r="Y478" s="1"/>
      <c r="Z478" s="1"/>
      <c r="AA478" s="1"/>
    </row>
    <row r="479" spans="1:27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2"/>
      <c r="T479" s="1"/>
      <c r="U479" s="1"/>
      <c r="V479" s="1"/>
      <c r="W479" s="1"/>
      <c r="X479" s="1"/>
      <c r="Y479" s="1"/>
      <c r="Z479" s="1"/>
      <c r="AA479" s="1"/>
    </row>
    <row r="480" spans="1:27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2"/>
      <c r="T480" s="1"/>
      <c r="U480" s="1"/>
      <c r="V480" s="1"/>
      <c r="W480" s="1"/>
      <c r="X480" s="1"/>
      <c r="Y480" s="1"/>
      <c r="Z480" s="1"/>
      <c r="AA480" s="1"/>
    </row>
    <row r="481" spans="1:27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2"/>
      <c r="T481" s="1"/>
      <c r="U481" s="1"/>
      <c r="V481" s="1"/>
      <c r="W481" s="1"/>
      <c r="X481" s="1"/>
      <c r="Y481" s="1"/>
      <c r="Z481" s="1"/>
      <c r="AA481" s="1"/>
    </row>
    <row r="482" spans="1:27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2"/>
      <c r="T482" s="1"/>
      <c r="U482" s="1"/>
      <c r="V482" s="1"/>
      <c r="W482" s="1"/>
      <c r="X482" s="1"/>
      <c r="Y482" s="1"/>
      <c r="Z482" s="1"/>
      <c r="AA482" s="1"/>
    </row>
    <row r="483" spans="1:27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2"/>
      <c r="T483" s="1"/>
      <c r="U483" s="1"/>
      <c r="V483" s="1"/>
      <c r="W483" s="1"/>
      <c r="X483" s="1"/>
      <c r="Y483" s="1"/>
      <c r="Z483" s="1"/>
      <c r="AA483" s="1"/>
    </row>
    <row r="484" spans="1:27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2"/>
      <c r="T484" s="1"/>
      <c r="U484" s="1"/>
      <c r="V484" s="1"/>
      <c r="W484" s="1"/>
      <c r="X484" s="1"/>
      <c r="Y484" s="1"/>
      <c r="Z484" s="1"/>
      <c r="AA484" s="1"/>
    </row>
    <row r="485" spans="1:27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2"/>
      <c r="T485" s="1"/>
      <c r="U485" s="1"/>
      <c r="V485" s="1"/>
      <c r="W485" s="1"/>
      <c r="X485" s="1"/>
      <c r="Y485" s="1"/>
      <c r="Z485" s="1"/>
      <c r="AA485" s="1"/>
    </row>
    <row r="486" spans="1:27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2"/>
      <c r="T486" s="1"/>
      <c r="U486" s="1"/>
      <c r="V486" s="1"/>
      <c r="W486" s="1"/>
      <c r="X486" s="1"/>
      <c r="Y486" s="1"/>
      <c r="Z486" s="1"/>
      <c r="AA486" s="1"/>
    </row>
    <row r="487" spans="1:27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2"/>
      <c r="T487" s="1"/>
      <c r="U487" s="1"/>
      <c r="V487" s="1"/>
      <c r="W487" s="1"/>
      <c r="X487" s="1"/>
      <c r="Y487" s="1"/>
      <c r="Z487" s="1"/>
      <c r="AA487" s="1"/>
    </row>
    <row r="488" spans="1:27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2"/>
      <c r="T488" s="1"/>
      <c r="U488" s="1"/>
      <c r="V488" s="1"/>
      <c r="W488" s="1"/>
      <c r="X488" s="1"/>
      <c r="Y488" s="1"/>
      <c r="Z488" s="1"/>
      <c r="AA488" s="1"/>
    </row>
    <row r="489" spans="1:27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2"/>
      <c r="T489" s="1"/>
      <c r="U489" s="1"/>
      <c r="V489" s="1"/>
      <c r="W489" s="1"/>
      <c r="X489" s="1"/>
      <c r="Y489" s="1"/>
      <c r="Z489" s="1"/>
      <c r="AA489" s="1"/>
    </row>
    <row r="490" spans="1:2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2"/>
      <c r="T490" s="1"/>
      <c r="U490" s="1"/>
      <c r="V490" s="1"/>
      <c r="W490" s="1"/>
      <c r="X490" s="1"/>
      <c r="Y490" s="1"/>
      <c r="Z490" s="1"/>
      <c r="AA490" s="1"/>
    </row>
    <row r="491" spans="1:27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2"/>
      <c r="T491" s="1"/>
      <c r="U491" s="1"/>
      <c r="V491" s="1"/>
      <c r="W491" s="1"/>
      <c r="X491" s="1"/>
      <c r="Y491" s="1"/>
      <c r="Z491" s="1"/>
      <c r="AA491" s="1"/>
    </row>
    <row r="492" spans="1:27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2"/>
      <c r="T492" s="1"/>
      <c r="U492" s="1"/>
      <c r="V492" s="1"/>
      <c r="W492" s="1"/>
      <c r="X492" s="1"/>
      <c r="Y492" s="1"/>
      <c r="Z492" s="1"/>
      <c r="AA492" s="1"/>
    </row>
    <row r="493" spans="1:27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2"/>
      <c r="T493" s="1"/>
      <c r="U493" s="1"/>
      <c r="V493" s="1"/>
      <c r="W493" s="1"/>
      <c r="X493" s="1"/>
      <c r="Y493" s="1"/>
      <c r="Z493" s="1"/>
      <c r="AA493" s="1"/>
    </row>
    <row r="494" spans="1:27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2"/>
      <c r="T494" s="1"/>
      <c r="U494" s="1"/>
      <c r="V494" s="1"/>
      <c r="W494" s="1"/>
      <c r="X494" s="1"/>
      <c r="Y494" s="1"/>
      <c r="Z494" s="1"/>
      <c r="AA494" s="1"/>
    </row>
    <row r="495" spans="1:27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2"/>
      <c r="T495" s="1"/>
      <c r="U495" s="1"/>
      <c r="V495" s="1"/>
      <c r="W495" s="1"/>
      <c r="X495" s="1"/>
      <c r="Y495" s="1"/>
      <c r="Z495" s="1"/>
      <c r="AA495" s="1"/>
    </row>
    <row r="496" spans="1:27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2"/>
      <c r="T496" s="1"/>
      <c r="U496" s="1"/>
      <c r="V496" s="1"/>
      <c r="W496" s="1"/>
      <c r="X496" s="1"/>
      <c r="Y496" s="1"/>
      <c r="Z496" s="1"/>
      <c r="AA496" s="1"/>
    </row>
    <row r="497" spans="1:27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2"/>
      <c r="T497" s="1"/>
      <c r="U497" s="1"/>
      <c r="V497" s="1"/>
      <c r="W497" s="1"/>
      <c r="X497" s="1"/>
      <c r="Y497" s="1"/>
      <c r="Z497" s="1"/>
      <c r="AA497" s="1"/>
    </row>
    <row r="498" spans="1:27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2"/>
      <c r="T498" s="1"/>
      <c r="U498" s="1"/>
      <c r="V498" s="1"/>
      <c r="W498" s="1"/>
      <c r="X498" s="1"/>
      <c r="Y498" s="1"/>
      <c r="Z498" s="1"/>
      <c r="AA498" s="1"/>
    </row>
    <row r="499" spans="1:27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2"/>
      <c r="T499" s="1"/>
      <c r="U499" s="1"/>
      <c r="V499" s="1"/>
      <c r="W499" s="1"/>
      <c r="X499" s="1"/>
      <c r="Y499" s="1"/>
      <c r="Z499" s="1"/>
      <c r="AA499" s="1"/>
    </row>
    <row r="500" spans="1:27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2"/>
      <c r="T500" s="1"/>
      <c r="U500" s="1"/>
      <c r="V500" s="1"/>
      <c r="W500" s="1"/>
      <c r="X500" s="1"/>
      <c r="Y500" s="1"/>
      <c r="Z500" s="1"/>
      <c r="AA500" s="1"/>
    </row>
    <row r="501" spans="1:27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2"/>
      <c r="T501" s="1"/>
      <c r="U501" s="1"/>
      <c r="V501" s="1"/>
      <c r="W501" s="1"/>
      <c r="X501" s="1"/>
      <c r="Y501" s="1"/>
      <c r="Z501" s="1"/>
      <c r="AA501" s="1"/>
    </row>
    <row r="502" spans="1:27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2"/>
      <c r="T502" s="1"/>
      <c r="U502" s="1"/>
      <c r="V502" s="1"/>
      <c r="W502" s="1"/>
      <c r="X502" s="1"/>
      <c r="Y502" s="1"/>
      <c r="Z502" s="1"/>
      <c r="AA502" s="1"/>
    </row>
    <row r="503" spans="1:27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2"/>
      <c r="T503" s="1"/>
      <c r="U503" s="1"/>
      <c r="V503" s="1"/>
      <c r="W503" s="1"/>
      <c r="X503" s="1"/>
      <c r="Y503" s="1"/>
      <c r="Z503" s="1"/>
      <c r="AA503" s="1"/>
    </row>
    <row r="504" spans="1:27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2"/>
      <c r="T504" s="1"/>
      <c r="U504" s="1"/>
      <c r="V504" s="1"/>
      <c r="W504" s="1"/>
      <c r="X504" s="1"/>
      <c r="Y504" s="1"/>
      <c r="Z504" s="1"/>
      <c r="AA504" s="1"/>
    </row>
    <row r="505" spans="1:27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2"/>
      <c r="T505" s="1"/>
      <c r="U505" s="1"/>
      <c r="V505" s="1"/>
      <c r="W505" s="1"/>
      <c r="X505" s="1"/>
      <c r="Y505" s="1"/>
      <c r="Z505" s="1"/>
      <c r="AA505" s="1"/>
    </row>
    <row r="506" spans="1:27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2"/>
      <c r="T506" s="1"/>
      <c r="U506" s="1"/>
      <c r="V506" s="1"/>
      <c r="W506" s="1"/>
      <c r="X506" s="1"/>
      <c r="Y506" s="1"/>
      <c r="Z506" s="1"/>
      <c r="AA506" s="1"/>
    </row>
    <row r="507" spans="1:27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2"/>
      <c r="T507" s="1"/>
      <c r="U507" s="1"/>
      <c r="V507" s="1"/>
      <c r="W507" s="1"/>
      <c r="X507" s="1"/>
      <c r="Y507" s="1"/>
      <c r="Z507" s="1"/>
      <c r="AA507" s="1"/>
    </row>
    <row r="508" spans="1:27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2"/>
      <c r="T508" s="1"/>
      <c r="U508" s="1"/>
      <c r="V508" s="1"/>
      <c r="W508" s="1"/>
      <c r="X508" s="1"/>
      <c r="Y508" s="1"/>
      <c r="Z508" s="1"/>
      <c r="AA508" s="1"/>
    </row>
    <row r="509" spans="1:27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2"/>
      <c r="T509" s="1"/>
      <c r="U509" s="1"/>
      <c r="V509" s="1"/>
      <c r="W509" s="1"/>
      <c r="X509" s="1"/>
      <c r="Y509" s="1"/>
      <c r="Z509" s="1"/>
      <c r="AA509" s="1"/>
    </row>
    <row r="510" spans="1:27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2"/>
      <c r="T510" s="1"/>
      <c r="U510" s="1"/>
      <c r="V510" s="1"/>
      <c r="W510" s="1"/>
      <c r="X510" s="1"/>
      <c r="Y510" s="1"/>
      <c r="Z510" s="1"/>
      <c r="AA510" s="1"/>
    </row>
    <row r="511" spans="1:27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2"/>
      <c r="T511" s="1"/>
      <c r="U511" s="1"/>
      <c r="V511" s="1"/>
      <c r="W511" s="1"/>
      <c r="X511" s="1"/>
      <c r="Y511" s="1"/>
      <c r="Z511" s="1"/>
      <c r="AA511" s="1"/>
    </row>
    <row r="512" spans="1:27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2"/>
      <c r="T512" s="1"/>
      <c r="U512" s="1"/>
      <c r="V512" s="1"/>
      <c r="W512" s="1"/>
      <c r="X512" s="1"/>
      <c r="Y512" s="1"/>
      <c r="Z512" s="1"/>
      <c r="AA512" s="1"/>
    </row>
    <row r="513" spans="1:27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2"/>
      <c r="T513" s="1"/>
      <c r="U513" s="1"/>
      <c r="V513" s="1"/>
      <c r="W513" s="1"/>
      <c r="X513" s="1"/>
      <c r="Y513" s="1"/>
      <c r="Z513" s="1"/>
      <c r="AA513" s="1"/>
    </row>
    <row r="514" spans="1:27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2"/>
      <c r="T514" s="1"/>
      <c r="U514" s="1"/>
      <c r="V514" s="1"/>
      <c r="W514" s="1"/>
      <c r="X514" s="1"/>
      <c r="Y514" s="1"/>
      <c r="Z514" s="1"/>
      <c r="AA514" s="1"/>
    </row>
    <row r="515" spans="1:27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2"/>
      <c r="T515" s="1"/>
      <c r="U515" s="1"/>
      <c r="V515" s="1"/>
      <c r="W515" s="1"/>
      <c r="X515" s="1"/>
      <c r="Y515" s="1"/>
      <c r="Z515" s="1"/>
      <c r="AA515" s="1"/>
    </row>
    <row r="516" spans="1:27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2"/>
      <c r="T516" s="1"/>
      <c r="U516" s="1"/>
      <c r="V516" s="1"/>
      <c r="W516" s="1"/>
      <c r="X516" s="1"/>
      <c r="Y516" s="1"/>
      <c r="Z516" s="1"/>
      <c r="AA516" s="1"/>
    </row>
    <row r="517" spans="1:27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2"/>
      <c r="T517" s="1"/>
      <c r="U517" s="1"/>
      <c r="V517" s="1"/>
      <c r="W517" s="1"/>
      <c r="X517" s="1"/>
      <c r="Y517" s="1"/>
      <c r="Z517" s="1"/>
      <c r="AA517" s="1"/>
    </row>
    <row r="518" spans="1:27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2"/>
      <c r="T518" s="1"/>
      <c r="U518" s="1"/>
      <c r="V518" s="1"/>
      <c r="W518" s="1"/>
      <c r="X518" s="1"/>
      <c r="Y518" s="1"/>
      <c r="Z518" s="1"/>
      <c r="AA518" s="1"/>
    </row>
    <row r="519" spans="1:27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2"/>
      <c r="T519" s="1"/>
      <c r="U519" s="1"/>
      <c r="V519" s="1"/>
      <c r="W519" s="1"/>
      <c r="X519" s="1"/>
      <c r="Y519" s="1"/>
      <c r="Z519" s="1"/>
      <c r="AA519" s="1"/>
    </row>
    <row r="520" spans="1:27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2"/>
      <c r="T520" s="1"/>
      <c r="U520" s="1"/>
      <c r="V520" s="1"/>
      <c r="W520" s="1"/>
      <c r="X520" s="1"/>
      <c r="Y520" s="1"/>
      <c r="Z520" s="1"/>
      <c r="AA520" s="1"/>
    </row>
    <row r="521" spans="1:27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2"/>
      <c r="T521" s="1"/>
      <c r="U521" s="1"/>
      <c r="V521" s="1"/>
      <c r="W521" s="1"/>
      <c r="X521" s="1"/>
      <c r="Y521" s="1"/>
      <c r="Z521" s="1"/>
      <c r="AA521" s="1"/>
    </row>
    <row r="522" spans="1:27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2"/>
      <c r="T522" s="1"/>
      <c r="U522" s="1"/>
      <c r="V522" s="1"/>
      <c r="W522" s="1"/>
      <c r="X522" s="1"/>
      <c r="Y522" s="1"/>
      <c r="Z522" s="1"/>
      <c r="AA522" s="1"/>
    </row>
    <row r="523" spans="1:27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2"/>
      <c r="T523" s="1"/>
      <c r="U523" s="1"/>
      <c r="V523" s="1"/>
      <c r="W523" s="1"/>
      <c r="X523" s="1"/>
      <c r="Y523" s="1"/>
      <c r="Z523" s="1"/>
      <c r="AA523" s="1"/>
    </row>
    <row r="524" spans="1:27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2"/>
      <c r="T524" s="1"/>
      <c r="U524" s="1"/>
      <c r="V524" s="1"/>
      <c r="W524" s="1"/>
      <c r="X524" s="1"/>
      <c r="Y524" s="1"/>
      <c r="Z524" s="1"/>
      <c r="AA524" s="1"/>
    </row>
    <row r="525" spans="1:27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2"/>
      <c r="T525" s="1"/>
      <c r="U525" s="1"/>
      <c r="V525" s="1"/>
      <c r="W525" s="1"/>
      <c r="X525" s="1"/>
      <c r="Y525" s="1"/>
      <c r="Z525" s="1"/>
      <c r="AA525" s="1"/>
    </row>
    <row r="526" spans="1:27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2"/>
      <c r="T526" s="1"/>
      <c r="U526" s="1"/>
      <c r="V526" s="1"/>
      <c r="W526" s="1"/>
      <c r="X526" s="1"/>
      <c r="Y526" s="1"/>
      <c r="Z526" s="1"/>
      <c r="AA526" s="1"/>
    </row>
    <row r="527" spans="1:27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2"/>
      <c r="T527" s="1"/>
      <c r="U527" s="1"/>
      <c r="V527" s="1"/>
      <c r="W527" s="1"/>
      <c r="X527" s="1"/>
      <c r="Y527" s="1"/>
      <c r="Z527" s="1"/>
      <c r="AA527" s="1"/>
    </row>
    <row r="528" spans="1:27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2"/>
      <c r="T528" s="1"/>
      <c r="U528" s="1"/>
      <c r="V528" s="1"/>
      <c r="W528" s="1"/>
      <c r="X528" s="1"/>
      <c r="Y528" s="1"/>
      <c r="Z528" s="1"/>
      <c r="AA528" s="1"/>
    </row>
    <row r="529" spans="1:27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2"/>
      <c r="T529" s="1"/>
      <c r="U529" s="1"/>
      <c r="V529" s="1"/>
      <c r="W529" s="1"/>
      <c r="X529" s="1"/>
      <c r="Y529" s="1"/>
      <c r="Z529" s="1"/>
      <c r="AA529" s="1"/>
    </row>
    <row r="530" spans="1:2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2"/>
      <c r="T530" s="1"/>
      <c r="U530" s="1"/>
      <c r="V530" s="1"/>
      <c r="W530" s="1"/>
      <c r="X530" s="1"/>
      <c r="Y530" s="1"/>
      <c r="Z530" s="1"/>
      <c r="AA530" s="1"/>
    </row>
    <row r="531" spans="1:27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2"/>
      <c r="T531" s="1"/>
      <c r="U531" s="1"/>
      <c r="V531" s="1"/>
      <c r="W531" s="1"/>
      <c r="X531" s="1"/>
      <c r="Y531" s="1"/>
      <c r="Z531" s="1"/>
      <c r="AA531" s="1"/>
    </row>
    <row r="532" spans="1:27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2"/>
      <c r="T532" s="1"/>
      <c r="U532" s="1"/>
      <c r="V532" s="1"/>
      <c r="W532" s="1"/>
      <c r="X532" s="1"/>
      <c r="Y532" s="1"/>
      <c r="Z532" s="1"/>
      <c r="AA532" s="1"/>
    </row>
    <row r="533" spans="1:27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2"/>
      <c r="T533" s="1"/>
      <c r="U533" s="1"/>
      <c r="V533" s="1"/>
      <c r="W533" s="1"/>
      <c r="X533" s="1"/>
      <c r="Y533" s="1"/>
      <c r="Z533" s="1"/>
      <c r="AA533" s="1"/>
    </row>
    <row r="534" spans="1:27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2"/>
      <c r="T534" s="1"/>
      <c r="U534" s="1"/>
      <c r="V534" s="1"/>
      <c r="W534" s="1"/>
      <c r="X534" s="1"/>
      <c r="Y534" s="1"/>
      <c r="Z534" s="1"/>
      <c r="AA534" s="1"/>
    </row>
    <row r="535" spans="1:27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2"/>
      <c r="T535" s="1"/>
      <c r="U535" s="1"/>
      <c r="V535" s="1"/>
      <c r="W535" s="1"/>
      <c r="X535" s="1"/>
      <c r="Y535" s="1"/>
      <c r="Z535" s="1"/>
      <c r="AA535" s="1"/>
    </row>
    <row r="536" spans="1:27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2"/>
      <c r="T536" s="1"/>
      <c r="U536" s="1"/>
      <c r="V536" s="1"/>
      <c r="W536" s="1"/>
      <c r="X536" s="1"/>
      <c r="Y536" s="1"/>
      <c r="Z536" s="1"/>
      <c r="AA536" s="1"/>
    </row>
    <row r="537" spans="1:27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2"/>
      <c r="T537" s="1"/>
      <c r="U537" s="1"/>
      <c r="V537" s="1"/>
      <c r="W537" s="1"/>
      <c r="X537" s="1"/>
      <c r="Y537" s="1"/>
      <c r="Z537" s="1"/>
      <c r="AA537" s="1"/>
    </row>
    <row r="538" spans="1:27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2"/>
      <c r="T538" s="1"/>
      <c r="U538" s="1"/>
      <c r="V538" s="1"/>
      <c r="W538" s="1"/>
      <c r="X538" s="1"/>
      <c r="Y538" s="1"/>
      <c r="Z538" s="1"/>
      <c r="AA538" s="1"/>
    </row>
    <row r="539" spans="1:27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2"/>
      <c r="T539" s="1"/>
      <c r="U539" s="1"/>
      <c r="V539" s="1"/>
      <c r="W539" s="1"/>
      <c r="X539" s="1"/>
      <c r="Y539" s="1"/>
      <c r="Z539" s="1"/>
      <c r="AA539" s="1"/>
    </row>
    <row r="540" spans="1:27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2"/>
      <c r="T540" s="1"/>
      <c r="U540" s="1"/>
      <c r="V540" s="1"/>
      <c r="W540" s="1"/>
      <c r="X540" s="1"/>
      <c r="Y540" s="1"/>
      <c r="Z540" s="1"/>
      <c r="AA540" s="1"/>
    </row>
    <row r="541" spans="1:27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2"/>
      <c r="T541" s="1"/>
      <c r="U541" s="1"/>
      <c r="V541" s="1"/>
      <c r="W541" s="1"/>
      <c r="X541" s="1"/>
      <c r="Y541" s="1"/>
      <c r="Z541" s="1"/>
      <c r="AA541" s="1"/>
    </row>
    <row r="542" spans="1:27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2"/>
      <c r="T542" s="1"/>
      <c r="U542" s="1"/>
      <c r="V542" s="1"/>
      <c r="W542" s="1"/>
      <c r="X542" s="1"/>
      <c r="Y542" s="1"/>
      <c r="Z542" s="1"/>
      <c r="AA542" s="1"/>
    </row>
    <row r="543" spans="1:27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2"/>
      <c r="T543" s="1"/>
      <c r="U543" s="1"/>
      <c r="V543" s="1"/>
      <c r="W543" s="1"/>
      <c r="X543" s="1"/>
      <c r="Y543" s="1"/>
      <c r="Z543" s="1"/>
      <c r="AA543" s="1"/>
    </row>
    <row r="544" spans="1:27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2"/>
      <c r="T544" s="1"/>
      <c r="U544" s="1"/>
      <c r="V544" s="1"/>
      <c r="W544" s="1"/>
      <c r="X544" s="1"/>
      <c r="Y544" s="1"/>
      <c r="Z544" s="1"/>
      <c r="AA544" s="1"/>
    </row>
    <row r="545" spans="1:27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2"/>
      <c r="T545" s="1"/>
      <c r="U545" s="1"/>
      <c r="V545" s="1"/>
      <c r="W545" s="1"/>
      <c r="X545" s="1"/>
      <c r="Y545" s="1"/>
      <c r="Z545" s="1"/>
      <c r="AA545" s="1"/>
    </row>
    <row r="546" spans="1:27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2"/>
      <c r="T546" s="1"/>
      <c r="U546" s="1"/>
      <c r="V546" s="1"/>
      <c r="W546" s="1"/>
      <c r="X546" s="1"/>
      <c r="Y546" s="1"/>
      <c r="Z546" s="1"/>
      <c r="AA546" s="1"/>
    </row>
    <row r="547" spans="1:27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2"/>
      <c r="T547" s="1"/>
      <c r="U547" s="1"/>
      <c r="V547" s="1"/>
      <c r="W547" s="1"/>
      <c r="X547" s="1"/>
      <c r="Y547" s="1"/>
      <c r="Z547" s="1"/>
      <c r="AA547" s="1"/>
    </row>
    <row r="548" spans="1:27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2"/>
      <c r="T548" s="1"/>
      <c r="U548" s="1"/>
      <c r="V548" s="1"/>
      <c r="W548" s="1"/>
      <c r="X548" s="1"/>
      <c r="Y548" s="1"/>
      <c r="Z548" s="1"/>
      <c r="AA548" s="1"/>
    </row>
    <row r="549" spans="1:27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2"/>
      <c r="T549" s="1"/>
      <c r="U549" s="1"/>
      <c r="V549" s="1"/>
      <c r="W549" s="1"/>
      <c r="X549" s="1"/>
      <c r="Y549" s="1"/>
      <c r="Z549" s="1"/>
      <c r="AA549" s="1"/>
    </row>
    <row r="550" spans="1:27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2"/>
      <c r="T550" s="1"/>
      <c r="U550" s="1"/>
      <c r="V550" s="1"/>
      <c r="W550" s="1"/>
      <c r="X550" s="1"/>
      <c r="Y550" s="1"/>
      <c r="Z550" s="1"/>
      <c r="AA550" s="1"/>
    </row>
    <row r="551" spans="1:27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2"/>
      <c r="T551" s="1"/>
      <c r="U551" s="1"/>
      <c r="V551" s="1"/>
      <c r="W551" s="1"/>
      <c r="X551" s="1"/>
      <c r="Y551" s="1"/>
      <c r="Z551" s="1"/>
      <c r="AA551" s="1"/>
    </row>
    <row r="552" spans="1:27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2"/>
      <c r="T552" s="1"/>
      <c r="U552" s="1"/>
      <c r="V552" s="1"/>
      <c r="W552" s="1"/>
      <c r="X552" s="1"/>
      <c r="Y552" s="1"/>
      <c r="Z552" s="1"/>
      <c r="AA552" s="1"/>
    </row>
    <row r="553" spans="1:27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2"/>
      <c r="T553" s="1"/>
      <c r="U553" s="1"/>
      <c r="V553" s="1"/>
      <c r="W553" s="1"/>
      <c r="X553" s="1"/>
      <c r="Y553" s="1"/>
      <c r="Z553" s="1"/>
      <c r="AA553" s="1"/>
    </row>
    <row r="554" spans="1:27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2"/>
      <c r="T554" s="1"/>
      <c r="U554" s="1"/>
      <c r="V554" s="1"/>
      <c r="W554" s="1"/>
      <c r="X554" s="1"/>
      <c r="Y554" s="1"/>
      <c r="Z554" s="1"/>
      <c r="AA554" s="1"/>
    </row>
    <row r="555" spans="1:27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2"/>
      <c r="T555" s="1"/>
      <c r="U555" s="1"/>
      <c r="V555" s="1"/>
      <c r="W555" s="1"/>
      <c r="X555" s="1"/>
      <c r="Y555" s="1"/>
      <c r="Z555" s="1"/>
      <c r="AA555" s="1"/>
    </row>
    <row r="556" spans="1:27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2"/>
      <c r="T556" s="1"/>
      <c r="U556" s="1"/>
      <c r="V556" s="1"/>
      <c r="W556" s="1"/>
      <c r="X556" s="1"/>
      <c r="Y556" s="1"/>
      <c r="Z556" s="1"/>
      <c r="AA556" s="1"/>
    </row>
    <row r="557" spans="1:27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2"/>
      <c r="T557" s="1"/>
      <c r="U557" s="1"/>
      <c r="V557" s="1"/>
      <c r="W557" s="1"/>
      <c r="X557" s="1"/>
      <c r="Y557" s="1"/>
      <c r="Z557" s="1"/>
      <c r="AA557" s="1"/>
    </row>
    <row r="558" spans="1:27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2"/>
      <c r="T558" s="1"/>
      <c r="U558" s="1"/>
      <c r="V558" s="1"/>
      <c r="W558" s="1"/>
      <c r="X558" s="1"/>
      <c r="Y558" s="1"/>
      <c r="Z558" s="1"/>
      <c r="AA558" s="1"/>
    </row>
    <row r="559" spans="1:27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2"/>
      <c r="T559" s="1"/>
      <c r="U559" s="1"/>
      <c r="V559" s="1"/>
      <c r="W559" s="1"/>
      <c r="X559" s="1"/>
      <c r="Y559" s="1"/>
      <c r="Z559" s="1"/>
      <c r="AA559" s="1"/>
    </row>
    <row r="560" spans="1:27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2"/>
      <c r="T560" s="1"/>
      <c r="U560" s="1"/>
      <c r="V560" s="1"/>
      <c r="W560" s="1"/>
      <c r="X560" s="1"/>
      <c r="Y560" s="1"/>
      <c r="Z560" s="1"/>
      <c r="AA560" s="1"/>
    </row>
    <row r="561" spans="1:27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2"/>
      <c r="T561" s="1"/>
      <c r="U561" s="1"/>
      <c r="V561" s="1"/>
      <c r="W561" s="1"/>
      <c r="X561" s="1"/>
      <c r="Y561" s="1"/>
      <c r="Z561" s="1"/>
      <c r="AA561" s="1"/>
    </row>
    <row r="562" spans="1:27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2"/>
      <c r="T562" s="1"/>
      <c r="U562" s="1"/>
      <c r="V562" s="1"/>
      <c r="W562" s="1"/>
      <c r="X562" s="1"/>
      <c r="Y562" s="1"/>
      <c r="Z562" s="1"/>
      <c r="AA562" s="1"/>
    </row>
    <row r="563" spans="1:27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2"/>
      <c r="T563" s="1"/>
      <c r="U563" s="1"/>
      <c r="V563" s="1"/>
      <c r="W563" s="1"/>
      <c r="X563" s="1"/>
      <c r="Y563" s="1"/>
      <c r="Z563" s="1"/>
      <c r="AA563" s="1"/>
    </row>
    <row r="564" spans="1:27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2"/>
      <c r="T564" s="1"/>
      <c r="U564" s="1"/>
      <c r="V564" s="1"/>
      <c r="W564" s="1"/>
      <c r="X564" s="1"/>
      <c r="Y564" s="1"/>
      <c r="Z564" s="1"/>
      <c r="AA564" s="1"/>
    </row>
    <row r="565" spans="1:27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2"/>
      <c r="T565" s="1"/>
      <c r="U565" s="1"/>
      <c r="V565" s="1"/>
      <c r="W565" s="1"/>
      <c r="X565" s="1"/>
      <c r="Y565" s="1"/>
      <c r="Z565" s="1"/>
      <c r="AA565" s="1"/>
    </row>
    <row r="566" spans="1:27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2"/>
      <c r="T566" s="1"/>
      <c r="U566" s="1"/>
      <c r="V566" s="1"/>
      <c r="W566" s="1"/>
      <c r="X566" s="1"/>
      <c r="Y566" s="1"/>
      <c r="Z566" s="1"/>
      <c r="AA566" s="1"/>
    </row>
    <row r="567" spans="1:27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2"/>
      <c r="T567" s="1"/>
      <c r="U567" s="1"/>
      <c r="V567" s="1"/>
      <c r="W567" s="1"/>
      <c r="X567" s="1"/>
      <c r="Y567" s="1"/>
      <c r="Z567" s="1"/>
      <c r="AA567" s="1"/>
    </row>
    <row r="568" spans="1:27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2"/>
      <c r="T568" s="1"/>
      <c r="U568" s="1"/>
      <c r="V568" s="1"/>
      <c r="W568" s="1"/>
      <c r="X568" s="1"/>
      <c r="Y568" s="1"/>
      <c r="Z568" s="1"/>
      <c r="AA568" s="1"/>
    </row>
    <row r="569" spans="1:27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2"/>
      <c r="T569" s="1"/>
      <c r="U569" s="1"/>
      <c r="V569" s="1"/>
      <c r="W569" s="1"/>
      <c r="X569" s="1"/>
      <c r="Y569" s="1"/>
      <c r="Z569" s="1"/>
      <c r="AA569" s="1"/>
    </row>
    <row r="570" spans="1:27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2"/>
      <c r="T570" s="1"/>
      <c r="U570" s="1"/>
      <c r="V570" s="1"/>
      <c r="W570" s="1"/>
      <c r="X570" s="1"/>
      <c r="Y570" s="1"/>
      <c r="Z570" s="1"/>
      <c r="AA570" s="1"/>
    </row>
    <row r="571" spans="1:27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2"/>
      <c r="T571" s="1"/>
      <c r="U571" s="1"/>
      <c r="V571" s="1"/>
      <c r="W571" s="1"/>
      <c r="X571" s="1"/>
      <c r="Y571" s="1"/>
      <c r="Z571" s="1"/>
      <c r="AA571" s="1"/>
    </row>
    <row r="572" spans="1:27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2"/>
      <c r="T572" s="1"/>
      <c r="U572" s="1"/>
      <c r="V572" s="1"/>
      <c r="W572" s="1"/>
      <c r="X572" s="1"/>
      <c r="Y572" s="1"/>
      <c r="Z572" s="1"/>
      <c r="AA572" s="1"/>
    </row>
    <row r="573" spans="1:27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2"/>
      <c r="T573" s="1"/>
      <c r="U573" s="1"/>
      <c r="V573" s="1"/>
      <c r="W573" s="1"/>
      <c r="X573" s="1"/>
      <c r="Y573" s="1"/>
      <c r="Z573" s="1"/>
      <c r="AA573" s="1"/>
    </row>
    <row r="574" spans="1:27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2"/>
      <c r="T574" s="1"/>
      <c r="U574" s="1"/>
      <c r="V574" s="1"/>
      <c r="W574" s="1"/>
      <c r="X574" s="1"/>
      <c r="Y574" s="1"/>
      <c r="Z574" s="1"/>
      <c r="AA574" s="1"/>
    </row>
    <row r="575" spans="1:27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2"/>
      <c r="T575" s="1"/>
      <c r="U575" s="1"/>
      <c r="V575" s="1"/>
      <c r="W575" s="1"/>
      <c r="X575" s="1"/>
      <c r="Y575" s="1"/>
      <c r="Z575" s="1"/>
      <c r="AA575" s="1"/>
    </row>
    <row r="576" spans="1:27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2"/>
      <c r="T576" s="1"/>
      <c r="U576" s="1"/>
      <c r="V576" s="1"/>
      <c r="W576" s="1"/>
      <c r="X576" s="1"/>
      <c r="Y576" s="1"/>
      <c r="Z576" s="1"/>
      <c r="AA576" s="1"/>
    </row>
    <row r="577" spans="1:27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2"/>
      <c r="T577" s="1"/>
      <c r="U577" s="1"/>
      <c r="V577" s="1"/>
      <c r="W577" s="1"/>
      <c r="X577" s="1"/>
      <c r="Y577" s="1"/>
      <c r="Z577" s="1"/>
      <c r="AA577" s="1"/>
    </row>
    <row r="578" spans="1:27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2"/>
      <c r="T578" s="1"/>
      <c r="U578" s="1"/>
      <c r="V578" s="1"/>
      <c r="W578" s="1"/>
      <c r="X578" s="1"/>
      <c r="Y578" s="1"/>
      <c r="Z578" s="1"/>
      <c r="AA578" s="1"/>
    </row>
    <row r="579" spans="1:27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2"/>
      <c r="T579" s="1"/>
      <c r="U579" s="1"/>
      <c r="V579" s="1"/>
      <c r="W579" s="1"/>
      <c r="X579" s="1"/>
      <c r="Y579" s="1"/>
      <c r="Z579" s="1"/>
      <c r="AA579" s="1"/>
    </row>
    <row r="580" spans="1:27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2"/>
      <c r="T580" s="1"/>
      <c r="U580" s="1"/>
      <c r="V580" s="1"/>
      <c r="W580" s="1"/>
      <c r="X580" s="1"/>
      <c r="Y580" s="1"/>
      <c r="Z580" s="1"/>
      <c r="AA580" s="1"/>
    </row>
    <row r="581" spans="1:27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2"/>
      <c r="T581" s="1"/>
      <c r="U581" s="1"/>
      <c r="V581" s="1"/>
      <c r="W581" s="1"/>
      <c r="X581" s="1"/>
      <c r="Y581" s="1"/>
      <c r="Z581" s="1"/>
      <c r="AA581" s="1"/>
    </row>
    <row r="582" spans="1:27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2"/>
      <c r="T582" s="1"/>
      <c r="U582" s="1"/>
      <c r="V582" s="1"/>
      <c r="W582" s="1"/>
      <c r="X582" s="1"/>
      <c r="Y582" s="1"/>
      <c r="Z582" s="1"/>
      <c r="AA582" s="1"/>
    </row>
    <row r="583" spans="1:27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2"/>
      <c r="T583" s="1"/>
      <c r="U583" s="1"/>
      <c r="V583" s="1"/>
      <c r="W583" s="1"/>
      <c r="X583" s="1"/>
      <c r="Y583" s="1"/>
      <c r="Z583" s="1"/>
      <c r="AA583" s="1"/>
    </row>
    <row r="584" spans="1:27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2"/>
      <c r="T584" s="1"/>
      <c r="U584" s="1"/>
      <c r="V584" s="1"/>
      <c r="W584" s="1"/>
      <c r="X584" s="1"/>
      <c r="Y584" s="1"/>
      <c r="Z584" s="1"/>
      <c r="AA584" s="1"/>
    </row>
    <row r="585" spans="1:27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2"/>
      <c r="T585" s="1"/>
      <c r="U585" s="1"/>
      <c r="V585" s="1"/>
      <c r="W585" s="1"/>
      <c r="X585" s="1"/>
      <c r="Y585" s="1"/>
      <c r="Z585" s="1"/>
      <c r="AA585" s="1"/>
    </row>
    <row r="586" spans="1:27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2"/>
      <c r="T586" s="1"/>
      <c r="U586" s="1"/>
      <c r="V586" s="1"/>
      <c r="W586" s="1"/>
      <c r="X586" s="1"/>
      <c r="Y586" s="1"/>
      <c r="Z586" s="1"/>
      <c r="AA586" s="1"/>
    </row>
    <row r="587" spans="1:27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2"/>
      <c r="T587" s="1"/>
      <c r="U587" s="1"/>
      <c r="V587" s="1"/>
      <c r="W587" s="1"/>
      <c r="X587" s="1"/>
      <c r="Y587" s="1"/>
      <c r="Z587" s="1"/>
      <c r="AA587" s="1"/>
    </row>
    <row r="588" spans="1:27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2"/>
      <c r="T588" s="1"/>
      <c r="U588" s="1"/>
      <c r="V588" s="1"/>
      <c r="W588" s="1"/>
      <c r="X588" s="1"/>
      <c r="Y588" s="1"/>
      <c r="Z588" s="1"/>
      <c r="AA588" s="1"/>
    </row>
    <row r="589" spans="1:27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2"/>
      <c r="T589" s="1"/>
      <c r="U589" s="1"/>
      <c r="V589" s="1"/>
      <c r="W589" s="1"/>
      <c r="X589" s="1"/>
      <c r="Y589" s="1"/>
      <c r="Z589" s="1"/>
      <c r="AA589" s="1"/>
    </row>
    <row r="590" spans="1:27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2"/>
      <c r="T590" s="1"/>
      <c r="U590" s="1"/>
      <c r="V590" s="1"/>
      <c r="W590" s="1"/>
      <c r="X590" s="1"/>
      <c r="Y590" s="1"/>
      <c r="Z590" s="1"/>
      <c r="AA590" s="1"/>
    </row>
    <row r="591" spans="1:27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2"/>
      <c r="T591" s="1"/>
      <c r="U591" s="1"/>
      <c r="V591" s="1"/>
      <c r="W591" s="1"/>
      <c r="X591" s="1"/>
      <c r="Y591" s="1"/>
      <c r="Z591" s="1"/>
      <c r="AA591" s="1"/>
    </row>
    <row r="592" spans="1:27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2"/>
      <c r="T592" s="1"/>
      <c r="U592" s="1"/>
      <c r="V592" s="1"/>
      <c r="W592" s="1"/>
      <c r="X592" s="1"/>
      <c r="Y592" s="1"/>
      <c r="Z592" s="1"/>
      <c r="AA592" s="1"/>
    </row>
    <row r="593" spans="1:27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2"/>
      <c r="T593" s="1"/>
      <c r="U593" s="1"/>
      <c r="V593" s="1"/>
      <c r="W593" s="1"/>
      <c r="X593" s="1"/>
      <c r="Y593" s="1"/>
      <c r="Z593" s="1"/>
      <c r="AA593" s="1"/>
    </row>
    <row r="594" spans="1:27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2"/>
      <c r="T594" s="1"/>
      <c r="U594" s="1"/>
      <c r="V594" s="1"/>
      <c r="W594" s="1"/>
      <c r="X594" s="1"/>
      <c r="Y594" s="1"/>
      <c r="Z594" s="1"/>
      <c r="AA594" s="1"/>
    </row>
    <row r="595" spans="1:27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2"/>
      <c r="T595" s="1"/>
      <c r="U595" s="1"/>
      <c r="V595" s="1"/>
      <c r="W595" s="1"/>
      <c r="X595" s="1"/>
      <c r="Y595" s="1"/>
      <c r="Z595" s="1"/>
      <c r="AA595" s="1"/>
    </row>
    <row r="596" spans="1:27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2"/>
      <c r="T596" s="1"/>
      <c r="U596" s="1"/>
      <c r="V596" s="1"/>
      <c r="W596" s="1"/>
      <c r="X596" s="1"/>
      <c r="Y596" s="1"/>
      <c r="Z596" s="1"/>
      <c r="AA596" s="1"/>
    </row>
    <row r="597" spans="1:27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2"/>
      <c r="T597" s="1"/>
      <c r="U597" s="1"/>
      <c r="V597" s="1"/>
      <c r="W597" s="1"/>
      <c r="X597" s="1"/>
      <c r="Y597" s="1"/>
      <c r="Z597" s="1"/>
      <c r="AA597" s="1"/>
    </row>
    <row r="598" spans="1:27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2"/>
      <c r="T598" s="1"/>
      <c r="U598" s="1"/>
      <c r="V598" s="1"/>
      <c r="W598" s="1"/>
      <c r="X598" s="1"/>
      <c r="Y598" s="1"/>
      <c r="Z598" s="1"/>
      <c r="AA598" s="1"/>
    </row>
    <row r="599" spans="1:27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2"/>
      <c r="T599" s="1"/>
      <c r="U599" s="1"/>
      <c r="V599" s="1"/>
      <c r="W599" s="1"/>
      <c r="X599" s="1"/>
      <c r="Y599" s="1"/>
      <c r="Z599" s="1"/>
      <c r="AA599" s="1"/>
    </row>
    <row r="600" spans="1:27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2"/>
      <c r="T600" s="1"/>
      <c r="U600" s="1"/>
      <c r="V600" s="1"/>
      <c r="W600" s="1"/>
      <c r="X600" s="1"/>
      <c r="Y600" s="1"/>
      <c r="Z600" s="1"/>
      <c r="AA600" s="1"/>
    </row>
    <row r="601" spans="1:27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2"/>
      <c r="T601" s="1"/>
      <c r="U601" s="1"/>
      <c r="V601" s="1"/>
      <c r="W601" s="1"/>
      <c r="X601" s="1"/>
      <c r="Y601" s="1"/>
      <c r="Z601" s="1"/>
      <c r="AA601" s="1"/>
    </row>
    <row r="602" spans="1:27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2"/>
      <c r="T602" s="1"/>
      <c r="U602" s="1"/>
      <c r="V602" s="1"/>
      <c r="W602" s="1"/>
      <c r="X602" s="1"/>
      <c r="Y602" s="1"/>
      <c r="Z602" s="1"/>
      <c r="AA602" s="1"/>
    </row>
    <row r="603" spans="1:27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2"/>
      <c r="T603" s="1"/>
      <c r="U603" s="1"/>
      <c r="V603" s="1"/>
      <c r="W603" s="1"/>
      <c r="X603" s="1"/>
      <c r="Y603" s="1"/>
      <c r="Z603" s="1"/>
      <c r="AA603" s="1"/>
    </row>
    <row r="604" spans="1:27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2"/>
      <c r="T604" s="1"/>
      <c r="U604" s="1"/>
      <c r="V604" s="1"/>
      <c r="W604" s="1"/>
      <c r="X604" s="1"/>
      <c r="Y604" s="1"/>
      <c r="Z604" s="1"/>
      <c r="AA604" s="1"/>
    </row>
    <row r="605" spans="1:27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2"/>
      <c r="T605" s="1"/>
      <c r="U605" s="1"/>
      <c r="V605" s="1"/>
      <c r="W605" s="1"/>
      <c r="X605" s="1"/>
      <c r="Y605" s="1"/>
      <c r="Z605" s="1"/>
      <c r="AA605" s="1"/>
    </row>
    <row r="606" spans="1:27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2"/>
      <c r="T606" s="1"/>
      <c r="U606" s="1"/>
      <c r="V606" s="1"/>
      <c r="W606" s="1"/>
      <c r="X606" s="1"/>
      <c r="Y606" s="1"/>
      <c r="Z606" s="1"/>
      <c r="AA606" s="1"/>
    </row>
    <row r="607" spans="1:27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2"/>
      <c r="T607" s="1"/>
      <c r="U607" s="1"/>
      <c r="V607" s="1"/>
      <c r="W607" s="1"/>
      <c r="X607" s="1"/>
      <c r="Y607" s="1"/>
      <c r="Z607" s="1"/>
      <c r="AA607" s="1"/>
    </row>
    <row r="608" spans="1:27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2"/>
      <c r="T608" s="1"/>
      <c r="U608" s="1"/>
      <c r="V608" s="1"/>
      <c r="W608" s="1"/>
      <c r="X608" s="1"/>
      <c r="Y608" s="1"/>
      <c r="Z608" s="1"/>
      <c r="AA608" s="1"/>
    </row>
    <row r="609" spans="1:27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2"/>
      <c r="T609" s="1"/>
      <c r="U609" s="1"/>
      <c r="V609" s="1"/>
      <c r="W609" s="1"/>
      <c r="X609" s="1"/>
      <c r="Y609" s="1"/>
      <c r="Z609" s="1"/>
      <c r="AA609" s="1"/>
    </row>
    <row r="610" spans="1:27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2"/>
      <c r="T610" s="1"/>
      <c r="U610" s="1"/>
      <c r="V610" s="1"/>
      <c r="W610" s="1"/>
      <c r="X610" s="1"/>
      <c r="Y610" s="1"/>
      <c r="Z610" s="1"/>
      <c r="AA610" s="1"/>
    </row>
    <row r="611" spans="1:27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2"/>
      <c r="T611" s="1"/>
      <c r="U611" s="1"/>
      <c r="V611" s="1"/>
      <c r="W611" s="1"/>
      <c r="X611" s="1"/>
      <c r="Y611" s="1"/>
      <c r="Z611" s="1"/>
      <c r="AA611" s="1"/>
    </row>
    <row r="612" spans="1:27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2"/>
      <c r="T612" s="1"/>
      <c r="U612" s="1"/>
      <c r="V612" s="1"/>
      <c r="W612" s="1"/>
      <c r="X612" s="1"/>
      <c r="Y612" s="1"/>
      <c r="Z612" s="1"/>
      <c r="AA612" s="1"/>
    </row>
    <row r="613" spans="1:27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2"/>
      <c r="T613" s="1"/>
      <c r="U613" s="1"/>
      <c r="V613" s="1"/>
      <c r="W613" s="1"/>
      <c r="X613" s="1"/>
      <c r="Y613" s="1"/>
      <c r="Z613" s="1"/>
      <c r="AA613" s="1"/>
    </row>
    <row r="614" spans="1:27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2"/>
      <c r="T614" s="1"/>
      <c r="U614" s="1"/>
      <c r="V614" s="1"/>
      <c r="W614" s="1"/>
      <c r="X614" s="1"/>
      <c r="Y614" s="1"/>
      <c r="Z614" s="1"/>
      <c r="AA614" s="1"/>
    </row>
    <row r="615" spans="1:27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2"/>
      <c r="T615" s="1"/>
      <c r="U615" s="1"/>
      <c r="V615" s="1"/>
      <c r="W615" s="1"/>
      <c r="X615" s="1"/>
      <c r="Y615" s="1"/>
      <c r="Z615" s="1"/>
      <c r="AA615" s="1"/>
    </row>
    <row r="616" spans="1:27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2"/>
      <c r="T616" s="1"/>
      <c r="U616" s="1"/>
      <c r="V616" s="1"/>
      <c r="W616" s="1"/>
      <c r="X616" s="1"/>
      <c r="Y616" s="1"/>
      <c r="Z616" s="1"/>
      <c r="AA616" s="1"/>
    </row>
    <row r="617" spans="1:27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2"/>
      <c r="T617" s="1"/>
      <c r="U617" s="1"/>
      <c r="V617" s="1"/>
      <c r="W617" s="1"/>
      <c r="X617" s="1"/>
      <c r="Y617" s="1"/>
      <c r="Z617" s="1"/>
      <c r="AA617" s="1"/>
    </row>
    <row r="618" spans="1:27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2"/>
      <c r="T618" s="1"/>
      <c r="U618" s="1"/>
      <c r="V618" s="1"/>
      <c r="W618" s="1"/>
      <c r="X618" s="1"/>
      <c r="Y618" s="1"/>
      <c r="Z618" s="1"/>
      <c r="AA618" s="1"/>
    </row>
    <row r="619" spans="1:27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2"/>
      <c r="T619" s="1"/>
      <c r="U619" s="1"/>
      <c r="V619" s="1"/>
      <c r="W619" s="1"/>
      <c r="X619" s="1"/>
      <c r="Y619" s="1"/>
      <c r="Z619" s="1"/>
      <c r="AA619" s="1"/>
    </row>
    <row r="620" spans="1:27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2"/>
      <c r="T620" s="1"/>
      <c r="U620" s="1"/>
      <c r="V620" s="1"/>
      <c r="W620" s="1"/>
      <c r="X620" s="1"/>
      <c r="Y620" s="1"/>
      <c r="Z620" s="1"/>
      <c r="AA620" s="1"/>
    </row>
    <row r="621" spans="1:27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2"/>
      <c r="T621" s="1"/>
      <c r="U621" s="1"/>
      <c r="V621" s="1"/>
      <c r="W621" s="1"/>
      <c r="X621" s="1"/>
      <c r="Y621" s="1"/>
      <c r="Z621" s="1"/>
      <c r="AA621" s="1"/>
    </row>
    <row r="622" spans="1:27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2"/>
      <c r="T622" s="1"/>
      <c r="U622" s="1"/>
      <c r="V622" s="1"/>
      <c r="W622" s="1"/>
      <c r="X622" s="1"/>
      <c r="Y622" s="1"/>
      <c r="Z622" s="1"/>
      <c r="AA622" s="1"/>
    </row>
    <row r="623" spans="1:27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2"/>
      <c r="T623" s="1"/>
      <c r="U623" s="1"/>
      <c r="V623" s="1"/>
      <c r="W623" s="1"/>
      <c r="X623" s="1"/>
      <c r="Y623" s="1"/>
      <c r="Z623" s="1"/>
      <c r="AA623" s="1"/>
    </row>
    <row r="624" spans="1:27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2"/>
      <c r="T624" s="1"/>
      <c r="U624" s="1"/>
      <c r="V624" s="1"/>
      <c r="W624" s="1"/>
      <c r="X624" s="1"/>
      <c r="Y624" s="1"/>
      <c r="Z624" s="1"/>
      <c r="AA624" s="1"/>
    </row>
    <row r="625" spans="1:27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2"/>
      <c r="T625" s="1"/>
      <c r="U625" s="1"/>
      <c r="V625" s="1"/>
      <c r="W625" s="1"/>
      <c r="X625" s="1"/>
      <c r="Y625" s="1"/>
      <c r="Z625" s="1"/>
      <c r="AA625" s="1"/>
    </row>
    <row r="626" spans="1:27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2"/>
      <c r="T626" s="1"/>
      <c r="U626" s="1"/>
      <c r="V626" s="1"/>
      <c r="W626" s="1"/>
      <c r="X626" s="1"/>
      <c r="Y626" s="1"/>
      <c r="Z626" s="1"/>
      <c r="AA626" s="1"/>
    </row>
    <row r="627" spans="1:27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2"/>
      <c r="T627" s="1"/>
      <c r="U627" s="1"/>
      <c r="V627" s="1"/>
      <c r="W627" s="1"/>
      <c r="X627" s="1"/>
      <c r="Y627" s="1"/>
      <c r="Z627" s="1"/>
      <c r="AA627" s="1"/>
    </row>
    <row r="628" spans="1:27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2"/>
      <c r="T628" s="1"/>
      <c r="U628" s="1"/>
      <c r="V628" s="1"/>
      <c r="W628" s="1"/>
      <c r="X628" s="1"/>
      <c r="Y628" s="1"/>
      <c r="Z628" s="1"/>
      <c r="AA628" s="1"/>
    </row>
    <row r="629" spans="1:27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2"/>
      <c r="T629" s="1"/>
      <c r="U629" s="1"/>
      <c r="V629" s="1"/>
      <c r="W629" s="1"/>
      <c r="X629" s="1"/>
      <c r="Y629" s="1"/>
      <c r="Z629" s="1"/>
      <c r="AA629" s="1"/>
    </row>
    <row r="630" spans="1:27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2"/>
      <c r="T630" s="1"/>
      <c r="U630" s="1"/>
      <c r="V630" s="1"/>
      <c r="W630" s="1"/>
      <c r="X630" s="1"/>
      <c r="Y630" s="1"/>
      <c r="Z630" s="1"/>
      <c r="AA630" s="1"/>
    </row>
    <row r="631" spans="1:27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2"/>
      <c r="T631" s="1"/>
      <c r="U631" s="1"/>
      <c r="V631" s="1"/>
      <c r="W631" s="1"/>
      <c r="X631" s="1"/>
      <c r="Y631" s="1"/>
      <c r="Z631" s="1"/>
      <c r="AA631" s="1"/>
    </row>
    <row r="632" spans="1:27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2"/>
      <c r="T632" s="1"/>
      <c r="U632" s="1"/>
      <c r="V632" s="1"/>
      <c r="W632" s="1"/>
      <c r="X632" s="1"/>
      <c r="Y632" s="1"/>
      <c r="Z632" s="1"/>
      <c r="AA632" s="1"/>
    </row>
    <row r="633" spans="1:27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2"/>
      <c r="T633" s="1"/>
      <c r="U633" s="1"/>
      <c r="V633" s="1"/>
      <c r="W633" s="1"/>
      <c r="X633" s="1"/>
      <c r="Y633" s="1"/>
      <c r="Z633" s="1"/>
      <c r="AA633" s="1"/>
    </row>
    <row r="634" spans="1:27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2"/>
      <c r="T634" s="1"/>
      <c r="U634" s="1"/>
      <c r="V634" s="1"/>
      <c r="W634" s="1"/>
      <c r="X634" s="1"/>
      <c r="Y634" s="1"/>
      <c r="Z634" s="1"/>
      <c r="AA634" s="1"/>
    </row>
    <row r="635" spans="1:27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2"/>
      <c r="T635" s="1"/>
      <c r="U635" s="1"/>
      <c r="V635" s="1"/>
      <c r="W635" s="1"/>
      <c r="X635" s="1"/>
      <c r="Y635" s="1"/>
      <c r="Z635" s="1"/>
      <c r="AA635" s="1"/>
    </row>
    <row r="636" spans="1:27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2"/>
      <c r="T636" s="1"/>
      <c r="U636" s="1"/>
      <c r="V636" s="1"/>
      <c r="W636" s="1"/>
      <c r="X636" s="1"/>
      <c r="Y636" s="1"/>
      <c r="Z636" s="1"/>
      <c r="AA636" s="1"/>
    </row>
    <row r="637" spans="1:27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2"/>
      <c r="T637" s="1"/>
      <c r="U637" s="1"/>
      <c r="V637" s="1"/>
      <c r="W637" s="1"/>
      <c r="X637" s="1"/>
      <c r="Y637" s="1"/>
      <c r="Z637" s="1"/>
      <c r="AA637" s="1"/>
    </row>
    <row r="638" spans="1:27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2"/>
      <c r="T638" s="1"/>
      <c r="U638" s="1"/>
      <c r="V638" s="1"/>
      <c r="W638" s="1"/>
      <c r="X638" s="1"/>
      <c r="Y638" s="1"/>
      <c r="Z638" s="1"/>
      <c r="AA638" s="1"/>
    </row>
    <row r="639" spans="1:27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2"/>
      <c r="T639" s="1"/>
      <c r="U639" s="1"/>
      <c r="V639" s="1"/>
      <c r="W639" s="1"/>
      <c r="X639" s="1"/>
      <c r="Y639" s="1"/>
      <c r="Z639" s="1"/>
      <c r="AA639" s="1"/>
    </row>
    <row r="640" spans="1:27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2"/>
      <c r="T640" s="1"/>
      <c r="U640" s="1"/>
      <c r="V640" s="1"/>
      <c r="W640" s="1"/>
      <c r="X640" s="1"/>
      <c r="Y640" s="1"/>
      <c r="Z640" s="1"/>
      <c r="AA640" s="1"/>
    </row>
    <row r="641" spans="1:27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2"/>
      <c r="T641" s="1"/>
      <c r="U641" s="1"/>
      <c r="V641" s="1"/>
      <c r="W641" s="1"/>
      <c r="X641" s="1"/>
      <c r="Y641" s="1"/>
      <c r="Z641" s="1"/>
      <c r="AA641" s="1"/>
    </row>
    <row r="642" spans="1:27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2"/>
      <c r="T642" s="1"/>
      <c r="U642" s="1"/>
      <c r="V642" s="1"/>
      <c r="W642" s="1"/>
      <c r="X642" s="1"/>
      <c r="Y642" s="1"/>
      <c r="Z642" s="1"/>
      <c r="AA642" s="1"/>
    </row>
    <row r="643" spans="1:27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2"/>
      <c r="T643" s="1"/>
      <c r="U643" s="1"/>
      <c r="V643" s="1"/>
      <c r="W643" s="1"/>
      <c r="X643" s="1"/>
      <c r="Y643" s="1"/>
      <c r="Z643" s="1"/>
      <c r="AA643" s="1"/>
    </row>
    <row r="644" spans="1:27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2"/>
      <c r="T644" s="1"/>
      <c r="U644" s="1"/>
      <c r="V644" s="1"/>
      <c r="W644" s="1"/>
      <c r="X644" s="1"/>
      <c r="Y644" s="1"/>
      <c r="Z644" s="1"/>
      <c r="AA644" s="1"/>
    </row>
    <row r="645" spans="1:27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2"/>
      <c r="T645" s="1"/>
      <c r="U645" s="1"/>
      <c r="V645" s="1"/>
      <c r="W645" s="1"/>
      <c r="X645" s="1"/>
      <c r="Y645" s="1"/>
      <c r="Z645" s="1"/>
      <c r="AA645" s="1"/>
    </row>
    <row r="646" spans="1:27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2"/>
      <c r="T646" s="1"/>
      <c r="U646" s="1"/>
      <c r="V646" s="1"/>
      <c r="W646" s="1"/>
      <c r="X646" s="1"/>
      <c r="Y646" s="1"/>
      <c r="Z646" s="1"/>
      <c r="AA646" s="1"/>
    </row>
    <row r="647" spans="1:27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2"/>
      <c r="T647" s="1"/>
      <c r="U647" s="1"/>
      <c r="V647" s="1"/>
      <c r="W647" s="1"/>
      <c r="X647" s="1"/>
      <c r="Y647" s="1"/>
      <c r="Z647" s="1"/>
      <c r="AA647" s="1"/>
    </row>
    <row r="648" spans="1:27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2"/>
      <c r="T648" s="1"/>
      <c r="U648" s="1"/>
      <c r="V648" s="1"/>
      <c r="W648" s="1"/>
      <c r="X648" s="1"/>
      <c r="Y648" s="1"/>
      <c r="Z648" s="1"/>
      <c r="AA648" s="1"/>
    </row>
    <row r="649" spans="1:27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2"/>
      <c r="T649" s="1"/>
      <c r="U649" s="1"/>
      <c r="V649" s="1"/>
      <c r="W649" s="1"/>
      <c r="X649" s="1"/>
      <c r="Y649" s="1"/>
      <c r="Z649" s="1"/>
      <c r="AA649" s="1"/>
    </row>
    <row r="650" spans="1:27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2"/>
      <c r="T650" s="1"/>
      <c r="U650" s="1"/>
      <c r="V650" s="1"/>
      <c r="W650" s="1"/>
      <c r="X650" s="1"/>
      <c r="Y650" s="1"/>
      <c r="Z650" s="1"/>
      <c r="AA650" s="1"/>
    </row>
    <row r="651" spans="1:27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2"/>
      <c r="T651" s="1"/>
      <c r="U651" s="1"/>
      <c r="V651" s="1"/>
      <c r="W651" s="1"/>
      <c r="X651" s="1"/>
      <c r="Y651" s="1"/>
      <c r="Z651" s="1"/>
      <c r="AA651" s="1"/>
    </row>
    <row r="652" spans="1:27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2"/>
      <c r="T652" s="1"/>
      <c r="U652" s="1"/>
      <c r="V652" s="1"/>
      <c r="W652" s="1"/>
      <c r="X652" s="1"/>
      <c r="Y652" s="1"/>
      <c r="Z652" s="1"/>
      <c r="AA652" s="1"/>
    </row>
    <row r="653" spans="1:27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2"/>
      <c r="T653" s="1"/>
      <c r="U653" s="1"/>
      <c r="V653" s="1"/>
      <c r="W653" s="1"/>
      <c r="X653" s="1"/>
      <c r="Y653" s="1"/>
      <c r="Z653" s="1"/>
      <c r="AA653" s="1"/>
    </row>
    <row r="654" spans="1:27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2"/>
      <c r="T654" s="1"/>
      <c r="U654" s="1"/>
      <c r="V654" s="1"/>
      <c r="W654" s="1"/>
      <c r="X654" s="1"/>
      <c r="Y654" s="1"/>
      <c r="Z654" s="1"/>
      <c r="AA654" s="1"/>
    </row>
    <row r="655" spans="1:27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2"/>
      <c r="T655" s="1"/>
      <c r="U655" s="1"/>
      <c r="V655" s="1"/>
      <c r="W655" s="1"/>
      <c r="X655" s="1"/>
      <c r="Y655" s="1"/>
      <c r="Z655" s="1"/>
      <c r="AA655" s="1"/>
    </row>
    <row r="656" spans="1:27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2"/>
      <c r="T656" s="1"/>
      <c r="U656" s="1"/>
      <c r="V656" s="1"/>
      <c r="W656" s="1"/>
      <c r="X656" s="1"/>
      <c r="Y656" s="1"/>
      <c r="Z656" s="1"/>
      <c r="AA656" s="1"/>
    </row>
    <row r="657" spans="1:27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2"/>
      <c r="T657" s="1"/>
      <c r="U657" s="1"/>
      <c r="V657" s="1"/>
      <c r="W657" s="1"/>
      <c r="X657" s="1"/>
      <c r="Y657" s="1"/>
      <c r="Z657" s="1"/>
      <c r="AA657" s="1"/>
    </row>
    <row r="658" spans="1:27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2"/>
      <c r="T658" s="1"/>
      <c r="U658" s="1"/>
      <c r="V658" s="1"/>
      <c r="W658" s="1"/>
      <c r="X658" s="1"/>
      <c r="Y658" s="1"/>
      <c r="Z658" s="1"/>
      <c r="AA658" s="1"/>
    </row>
    <row r="659" spans="1:27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2"/>
      <c r="T659" s="1"/>
      <c r="U659" s="1"/>
      <c r="V659" s="1"/>
      <c r="W659" s="1"/>
      <c r="X659" s="1"/>
      <c r="Y659" s="1"/>
      <c r="Z659" s="1"/>
      <c r="AA659" s="1"/>
    </row>
    <row r="660" spans="1:27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2"/>
      <c r="T660" s="1"/>
      <c r="U660" s="1"/>
      <c r="V660" s="1"/>
      <c r="W660" s="1"/>
      <c r="X660" s="1"/>
      <c r="Y660" s="1"/>
      <c r="Z660" s="1"/>
      <c r="AA660" s="1"/>
    </row>
    <row r="661" spans="1:27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2"/>
      <c r="T661" s="1"/>
      <c r="U661" s="1"/>
      <c r="V661" s="1"/>
      <c r="W661" s="1"/>
      <c r="X661" s="1"/>
      <c r="Y661" s="1"/>
      <c r="Z661" s="1"/>
      <c r="AA661" s="1"/>
    </row>
    <row r="662" spans="1:27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2"/>
      <c r="T662" s="1"/>
      <c r="U662" s="1"/>
      <c r="V662" s="1"/>
      <c r="W662" s="1"/>
      <c r="X662" s="1"/>
      <c r="Y662" s="1"/>
      <c r="Z662" s="1"/>
      <c r="AA662" s="1"/>
    </row>
    <row r="663" spans="1:27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2"/>
      <c r="T663" s="1"/>
      <c r="U663" s="1"/>
      <c r="V663" s="1"/>
      <c r="W663" s="1"/>
      <c r="X663" s="1"/>
      <c r="Y663" s="1"/>
      <c r="Z663" s="1"/>
      <c r="AA663" s="1"/>
    </row>
    <row r="664" spans="1:27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2"/>
      <c r="T664" s="1"/>
      <c r="U664" s="1"/>
      <c r="V664" s="1"/>
      <c r="W664" s="1"/>
      <c r="X664" s="1"/>
      <c r="Y664" s="1"/>
      <c r="Z664" s="1"/>
      <c r="AA664" s="1"/>
    </row>
    <row r="665" spans="1:27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2"/>
      <c r="T665" s="1"/>
      <c r="U665" s="1"/>
      <c r="V665" s="1"/>
      <c r="W665" s="1"/>
      <c r="X665" s="1"/>
      <c r="Y665" s="1"/>
      <c r="Z665" s="1"/>
      <c r="AA665" s="1"/>
    </row>
    <row r="666" spans="1:27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2"/>
      <c r="T666" s="1"/>
      <c r="U666" s="1"/>
      <c r="V666" s="1"/>
      <c r="W666" s="1"/>
      <c r="X666" s="1"/>
      <c r="Y666" s="1"/>
      <c r="Z666" s="1"/>
      <c r="AA666" s="1"/>
    </row>
    <row r="667" spans="1:27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2"/>
      <c r="T667" s="1"/>
      <c r="U667" s="1"/>
      <c r="V667" s="1"/>
      <c r="W667" s="1"/>
      <c r="X667" s="1"/>
      <c r="Y667" s="1"/>
      <c r="Z667" s="1"/>
      <c r="AA667" s="1"/>
    </row>
    <row r="668" spans="1:27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2"/>
      <c r="T668" s="1"/>
      <c r="U668" s="1"/>
      <c r="V668" s="1"/>
      <c r="W668" s="1"/>
      <c r="X668" s="1"/>
      <c r="Y668" s="1"/>
      <c r="Z668" s="1"/>
      <c r="AA668" s="1"/>
    </row>
    <row r="669" spans="1:27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2"/>
      <c r="T669" s="1"/>
      <c r="U669" s="1"/>
      <c r="V669" s="1"/>
      <c r="W669" s="1"/>
      <c r="X669" s="1"/>
      <c r="Y669" s="1"/>
      <c r="Z669" s="1"/>
      <c r="AA669" s="1"/>
    </row>
    <row r="670" spans="1:27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2"/>
      <c r="T670" s="1"/>
      <c r="U670" s="1"/>
      <c r="V670" s="1"/>
      <c r="W670" s="1"/>
      <c r="X670" s="1"/>
      <c r="Y670" s="1"/>
      <c r="Z670" s="1"/>
      <c r="AA670" s="1"/>
    </row>
    <row r="671" spans="1:27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2"/>
      <c r="T671" s="1"/>
      <c r="U671" s="1"/>
      <c r="V671" s="1"/>
      <c r="W671" s="1"/>
      <c r="X671" s="1"/>
      <c r="Y671" s="1"/>
      <c r="Z671" s="1"/>
      <c r="AA671" s="1"/>
    </row>
    <row r="672" spans="1:27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2"/>
      <c r="T672" s="1"/>
      <c r="U672" s="1"/>
      <c r="V672" s="1"/>
      <c r="W672" s="1"/>
      <c r="X672" s="1"/>
      <c r="Y672" s="1"/>
      <c r="Z672" s="1"/>
      <c r="AA672" s="1"/>
    </row>
    <row r="673" spans="1:27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2"/>
      <c r="T673" s="1"/>
      <c r="U673" s="1"/>
      <c r="V673" s="1"/>
      <c r="W673" s="1"/>
      <c r="X673" s="1"/>
      <c r="Y673" s="1"/>
      <c r="Z673" s="1"/>
      <c r="AA673" s="1"/>
    </row>
    <row r="674" spans="1:27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2"/>
      <c r="T674" s="1"/>
      <c r="U674" s="1"/>
      <c r="V674" s="1"/>
      <c r="W674" s="1"/>
      <c r="X674" s="1"/>
      <c r="Y674" s="1"/>
      <c r="Z674" s="1"/>
      <c r="AA674" s="1"/>
    </row>
    <row r="675" spans="1:27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2"/>
      <c r="T675" s="1"/>
      <c r="U675" s="1"/>
      <c r="V675" s="1"/>
      <c r="W675" s="1"/>
      <c r="X675" s="1"/>
      <c r="Y675" s="1"/>
      <c r="Z675" s="1"/>
      <c r="AA675" s="1"/>
    </row>
    <row r="676" spans="1:27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2"/>
      <c r="T676" s="1"/>
      <c r="U676" s="1"/>
      <c r="V676" s="1"/>
      <c r="W676" s="1"/>
      <c r="X676" s="1"/>
      <c r="Y676" s="1"/>
      <c r="Z676" s="1"/>
      <c r="AA676" s="1"/>
    </row>
    <row r="677" spans="1:27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2"/>
      <c r="T677" s="1"/>
      <c r="U677" s="1"/>
      <c r="V677" s="1"/>
      <c r="W677" s="1"/>
      <c r="X677" s="1"/>
      <c r="Y677" s="1"/>
      <c r="Z677" s="1"/>
      <c r="AA677" s="1"/>
    </row>
    <row r="678" spans="1:27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2"/>
      <c r="T678" s="1"/>
      <c r="U678" s="1"/>
      <c r="V678" s="1"/>
      <c r="W678" s="1"/>
      <c r="X678" s="1"/>
      <c r="Y678" s="1"/>
      <c r="Z678" s="1"/>
      <c r="AA678" s="1"/>
    </row>
    <row r="679" spans="1:27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2"/>
      <c r="T679" s="1"/>
      <c r="U679" s="1"/>
      <c r="V679" s="1"/>
      <c r="W679" s="1"/>
      <c r="X679" s="1"/>
      <c r="Y679" s="1"/>
      <c r="Z679" s="1"/>
      <c r="AA679" s="1"/>
    </row>
    <row r="680" spans="1:27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2"/>
      <c r="T680" s="1"/>
      <c r="U680" s="1"/>
      <c r="V680" s="1"/>
      <c r="W680" s="1"/>
      <c r="X680" s="1"/>
      <c r="Y680" s="1"/>
      <c r="Z680" s="1"/>
      <c r="AA680" s="1"/>
    </row>
    <row r="681" spans="1:27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2"/>
      <c r="T681" s="1"/>
      <c r="U681" s="1"/>
      <c r="V681" s="1"/>
      <c r="W681" s="1"/>
      <c r="X681" s="1"/>
      <c r="Y681" s="1"/>
      <c r="Z681" s="1"/>
      <c r="AA681" s="1"/>
    </row>
    <row r="682" spans="1:27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2"/>
      <c r="T682" s="1"/>
      <c r="U682" s="1"/>
      <c r="V682" s="1"/>
      <c r="W682" s="1"/>
      <c r="X682" s="1"/>
      <c r="Y682" s="1"/>
      <c r="Z682" s="1"/>
      <c r="AA682" s="1"/>
    </row>
    <row r="683" spans="1:27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2"/>
      <c r="T683" s="1"/>
      <c r="U683" s="1"/>
      <c r="V683" s="1"/>
      <c r="W683" s="1"/>
      <c r="X683" s="1"/>
      <c r="Y683" s="1"/>
      <c r="Z683" s="1"/>
      <c r="AA683" s="1"/>
    </row>
    <row r="684" spans="1:27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2"/>
      <c r="T684" s="1"/>
      <c r="U684" s="1"/>
      <c r="V684" s="1"/>
      <c r="W684" s="1"/>
      <c r="X684" s="1"/>
      <c r="Y684" s="1"/>
      <c r="Z684" s="1"/>
      <c r="AA684" s="1"/>
    </row>
    <row r="685" spans="1:27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2"/>
      <c r="T685" s="1"/>
      <c r="U685" s="1"/>
      <c r="V685" s="1"/>
      <c r="W685" s="1"/>
      <c r="X685" s="1"/>
      <c r="Y685" s="1"/>
      <c r="Z685" s="1"/>
      <c r="AA685" s="1"/>
    </row>
    <row r="686" spans="1:27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2"/>
      <c r="T686" s="1"/>
      <c r="U686" s="1"/>
      <c r="V686" s="1"/>
      <c r="W686" s="1"/>
      <c r="X686" s="1"/>
      <c r="Y686" s="1"/>
      <c r="Z686" s="1"/>
      <c r="AA686" s="1"/>
    </row>
    <row r="687" spans="1:27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2"/>
      <c r="T687" s="1"/>
      <c r="U687" s="1"/>
      <c r="V687" s="1"/>
      <c r="W687" s="1"/>
      <c r="X687" s="1"/>
      <c r="Y687" s="1"/>
      <c r="Z687" s="1"/>
      <c r="AA687" s="1"/>
    </row>
    <row r="688" spans="1:27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2"/>
      <c r="T688" s="1"/>
      <c r="U688" s="1"/>
      <c r="V688" s="1"/>
      <c r="W688" s="1"/>
      <c r="X688" s="1"/>
      <c r="Y688" s="1"/>
      <c r="Z688" s="1"/>
      <c r="AA688" s="1"/>
    </row>
    <row r="689" spans="1:27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2"/>
      <c r="T689" s="1"/>
      <c r="U689" s="1"/>
      <c r="V689" s="1"/>
      <c r="W689" s="1"/>
      <c r="X689" s="1"/>
      <c r="Y689" s="1"/>
      <c r="Z689" s="1"/>
      <c r="AA689" s="1"/>
    </row>
    <row r="690" spans="1:27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2"/>
      <c r="T690" s="1"/>
      <c r="U690" s="1"/>
      <c r="V690" s="1"/>
      <c r="W690" s="1"/>
      <c r="X690" s="1"/>
      <c r="Y690" s="1"/>
      <c r="Z690" s="1"/>
      <c r="AA690" s="1"/>
    </row>
    <row r="691" spans="1:27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2"/>
      <c r="T691" s="1"/>
      <c r="U691" s="1"/>
      <c r="V691" s="1"/>
      <c r="W691" s="1"/>
      <c r="X691" s="1"/>
      <c r="Y691" s="1"/>
      <c r="Z691" s="1"/>
      <c r="AA691" s="1"/>
    </row>
    <row r="692" spans="1:27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2"/>
      <c r="T692" s="1"/>
      <c r="U692" s="1"/>
      <c r="V692" s="1"/>
      <c r="W692" s="1"/>
      <c r="X692" s="1"/>
      <c r="Y692" s="1"/>
      <c r="Z692" s="1"/>
      <c r="AA692" s="1"/>
    </row>
    <row r="693" spans="1:27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2"/>
      <c r="T693" s="1"/>
      <c r="U693" s="1"/>
      <c r="V693" s="1"/>
      <c r="W693" s="1"/>
      <c r="X693" s="1"/>
      <c r="Y693" s="1"/>
      <c r="Z693" s="1"/>
      <c r="AA693" s="1"/>
    </row>
    <row r="694" spans="1:27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2"/>
      <c r="T694" s="1"/>
      <c r="U694" s="1"/>
      <c r="V694" s="1"/>
      <c r="W694" s="1"/>
      <c r="X694" s="1"/>
      <c r="Y694" s="1"/>
      <c r="Z694" s="1"/>
      <c r="AA694" s="1"/>
    </row>
    <row r="695" spans="1:27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2"/>
      <c r="T695" s="1"/>
      <c r="U695" s="1"/>
      <c r="V695" s="1"/>
      <c r="W695" s="1"/>
      <c r="X695" s="1"/>
      <c r="Y695" s="1"/>
      <c r="Z695" s="1"/>
      <c r="AA695" s="1"/>
    </row>
    <row r="696" spans="1:27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2"/>
      <c r="T696" s="1"/>
      <c r="U696" s="1"/>
      <c r="V696" s="1"/>
      <c r="W696" s="1"/>
      <c r="X696" s="1"/>
      <c r="Y696" s="1"/>
      <c r="Z696" s="1"/>
      <c r="AA696" s="1"/>
    </row>
    <row r="697" spans="1:27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2"/>
      <c r="T697" s="1"/>
      <c r="U697" s="1"/>
      <c r="V697" s="1"/>
      <c r="W697" s="1"/>
      <c r="X697" s="1"/>
      <c r="Y697" s="1"/>
      <c r="Z697" s="1"/>
      <c r="AA697" s="1"/>
    </row>
    <row r="698" spans="1:27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2"/>
      <c r="T698" s="1"/>
      <c r="U698" s="1"/>
      <c r="V698" s="1"/>
      <c r="W698" s="1"/>
      <c r="X698" s="1"/>
      <c r="Y698" s="1"/>
      <c r="Z698" s="1"/>
      <c r="AA698" s="1"/>
    </row>
    <row r="699" spans="1:27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2"/>
      <c r="T699" s="1"/>
      <c r="U699" s="1"/>
      <c r="V699" s="1"/>
      <c r="W699" s="1"/>
      <c r="X699" s="1"/>
      <c r="Y699" s="1"/>
      <c r="Z699" s="1"/>
      <c r="AA699" s="1"/>
    </row>
    <row r="700" spans="1:27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2"/>
      <c r="T700" s="1"/>
      <c r="U700" s="1"/>
      <c r="V700" s="1"/>
      <c r="W700" s="1"/>
      <c r="X700" s="1"/>
      <c r="Y700" s="1"/>
      <c r="Z700" s="1"/>
      <c r="AA700" s="1"/>
    </row>
    <row r="701" spans="1:27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2"/>
      <c r="T701" s="1"/>
      <c r="U701" s="1"/>
      <c r="V701" s="1"/>
      <c r="W701" s="1"/>
      <c r="X701" s="1"/>
      <c r="Y701" s="1"/>
      <c r="Z701" s="1"/>
      <c r="AA701" s="1"/>
    </row>
    <row r="702" spans="1:27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2"/>
      <c r="T702" s="1"/>
      <c r="U702" s="1"/>
      <c r="V702" s="1"/>
      <c r="W702" s="1"/>
      <c r="X702" s="1"/>
      <c r="Y702" s="1"/>
      <c r="Z702" s="1"/>
      <c r="AA702" s="1"/>
    </row>
    <row r="703" spans="1:27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2"/>
      <c r="T703" s="1"/>
      <c r="U703" s="1"/>
      <c r="V703" s="1"/>
      <c r="W703" s="1"/>
      <c r="X703" s="1"/>
      <c r="Y703" s="1"/>
      <c r="Z703" s="1"/>
      <c r="AA703" s="1"/>
    </row>
    <row r="704" spans="1:27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2"/>
      <c r="T704" s="1"/>
      <c r="U704" s="1"/>
      <c r="V704" s="1"/>
      <c r="W704" s="1"/>
      <c r="X704" s="1"/>
      <c r="Y704" s="1"/>
      <c r="Z704" s="1"/>
      <c r="AA704" s="1"/>
    </row>
    <row r="705" spans="1:27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2"/>
      <c r="T705" s="1"/>
      <c r="U705" s="1"/>
      <c r="V705" s="1"/>
      <c r="W705" s="1"/>
      <c r="X705" s="1"/>
      <c r="Y705" s="1"/>
      <c r="Z705" s="1"/>
      <c r="AA705" s="1"/>
    </row>
    <row r="706" spans="1:27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2"/>
      <c r="T706" s="1"/>
      <c r="U706" s="1"/>
      <c r="V706" s="1"/>
      <c r="W706" s="1"/>
      <c r="X706" s="1"/>
      <c r="Y706" s="1"/>
      <c r="Z706" s="1"/>
      <c r="AA706" s="1"/>
    </row>
    <row r="707" spans="1:27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2"/>
      <c r="T707" s="1"/>
      <c r="U707" s="1"/>
      <c r="V707" s="1"/>
      <c r="W707" s="1"/>
      <c r="X707" s="1"/>
      <c r="Y707" s="1"/>
      <c r="Z707" s="1"/>
      <c r="AA707" s="1"/>
    </row>
    <row r="708" spans="1:27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2"/>
      <c r="T708" s="1"/>
      <c r="U708" s="1"/>
      <c r="V708" s="1"/>
      <c r="W708" s="1"/>
      <c r="X708" s="1"/>
      <c r="Y708" s="1"/>
      <c r="Z708" s="1"/>
      <c r="AA708" s="1"/>
    </row>
    <row r="709" spans="1:27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2"/>
      <c r="T709" s="1"/>
      <c r="U709" s="1"/>
      <c r="V709" s="1"/>
      <c r="W709" s="1"/>
      <c r="X709" s="1"/>
      <c r="Y709" s="1"/>
      <c r="Z709" s="1"/>
      <c r="AA709" s="1"/>
    </row>
    <row r="710" spans="1:27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2"/>
      <c r="T710" s="1"/>
      <c r="U710" s="1"/>
      <c r="V710" s="1"/>
      <c r="W710" s="1"/>
      <c r="X710" s="1"/>
      <c r="Y710" s="1"/>
      <c r="Z710" s="1"/>
      <c r="AA710" s="1"/>
    </row>
    <row r="711" spans="1:27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2"/>
      <c r="T711" s="1"/>
      <c r="U711" s="1"/>
      <c r="V711" s="1"/>
      <c r="W711" s="1"/>
      <c r="X711" s="1"/>
      <c r="Y711" s="1"/>
      <c r="Z711" s="1"/>
      <c r="AA711" s="1"/>
    </row>
    <row r="712" spans="1:27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2"/>
      <c r="T712" s="1"/>
      <c r="U712" s="1"/>
      <c r="V712" s="1"/>
      <c r="W712" s="1"/>
      <c r="X712" s="1"/>
      <c r="Y712" s="1"/>
      <c r="Z712" s="1"/>
      <c r="AA712" s="1"/>
    </row>
    <row r="713" spans="1:27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2"/>
      <c r="T713" s="1"/>
      <c r="U713" s="1"/>
      <c r="V713" s="1"/>
      <c r="W713" s="1"/>
      <c r="X713" s="1"/>
      <c r="Y713" s="1"/>
      <c r="Z713" s="1"/>
      <c r="AA713" s="1"/>
    </row>
    <row r="714" spans="1:27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2"/>
      <c r="T714" s="1"/>
      <c r="U714" s="1"/>
      <c r="V714" s="1"/>
      <c r="W714" s="1"/>
      <c r="X714" s="1"/>
      <c r="Y714" s="1"/>
      <c r="Z714" s="1"/>
      <c r="AA714" s="1"/>
    </row>
    <row r="715" spans="1:27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2"/>
      <c r="T715" s="1"/>
      <c r="U715" s="1"/>
      <c r="V715" s="1"/>
      <c r="W715" s="1"/>
      <c r="X715" s="1"/>
      <c r="Y715" s="1"/>
      <c r="Z715" s="1"/>
      <c r="AA715" s="1"/>
    </row>
    <row r="716" spans="1:27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2"/>
      <c r="T716" s="1"/>
      <c r="U716" s="1"/>
      <c r="V716" s="1"/>
      <c r="W716" s="1"/>
      <c r="X716" s="1"/>
      <c r="Y716" s="1"/>
      <c r="Z716" s="1"/>
      <c r="AA716" s="1"/>
    </row>
    <row r="717" spans="1:27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2"/>
      <c r="T717" s="1"/>
      <c r="U717" s="1"/>
      <c r="V717" s="1"/>
      <c r="W717" s="1"/>
      <c r="X717" s="1"/>
      <c r="Y717" s="1"/>
      <c r="Z717" s="1"/>
      <c r="AA717" s="1"/>
    </row>
    <row r="718" spans="1:27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2"/>
      <c r="T718" s="1"/>
      <c r="U718" s="1"/>
      <c r="V718" s="1"/>
      <c r="W718" s="1"/>
      <c r="X718" s="1"/>
      <c r="Y718" s="1"/>
      <c r="Z718" s="1"/>
      <c r="AA718" s="1"/>
    </row>
    <row r="719" spans="1:27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2"/>
      <c r="T719" s="1"/>
      <c r="U719" s="1"/>
      <c r="V719" s="1"/>
      <c r="W719" s="1"/>
      <c r="X719" s="1"/>
      <c r="Y719" s="1"/>
      <c r="Z719" s="1"/>
      <c r="AA719" s="1"/>
    </row>
    <row r="720" spans="1:27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2"/>
      <c r="T720" s="1"/>
      <c r="U720" s="1"/>
      <c r="V720" s="1"/>
      <c r="W720" s="1"/>
      <c r="X720" s="1"/>
      <c r="Y720" s="1"/>
      <c r="Z720" s="1"/>
      <c r="AA720" s="1"/>
    </row>
    <row r="721" spans="1:27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2"/>
      <c r="T721" s="1"/>
      <c r="U721" s="1"/>
      <c r="V721" s="1"/>
      <c r="W721" s="1"/>
      <c r="X721" s="1"/>
      <c r="Y721" s="1"/>
      <c r="Z721" s="1"/>
      <c r="AA721" s="1"/>
    </row>
    <row r="722" spans="1:27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2"/>
      <c r="T722" s="1"/>
      <c r="U722" s="1"/>
      <c r="V722" s="1"/>
      <c r="W722" s="1"/>
      <c r="X722" s="1"/>
      <c r="Y722" s="1"/>
      <c r="Z722" s="1"/>
      <c r="AA722" s="1"/>
    </row>
    <row r="723" spans="1:27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2"/>
      <c r="T723" s="1"/>
      <c r="U723" s="1"/>
      <c r="V723" s="1"/>
      <c r="W723" s="1"/>
      <c r="X723" s="1"/>
      <c r="Y723" s="1"/>
      <c r="Z723" s="1"/>
      <c r="AA723" s="1"/>
    </row>
    <row r="724" spans="1:27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2"/>
      <c r="T724" s="1"/>
      <c r="U724" s="1"/>
      <c r="V724" s="1"/>
      <c r="W724" s="1"/>
      <c r="X724" s="1"/>
      <c r="Y724" s="1"/>
      <c r="Z724" s="1"/>
      <c r="AA724" s="1"/>
    </row>
    <row r="725" spans="1:27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2"/>
      <c r="T725" s="1"/>
      <c r="U725" s="1"/>
      <c r="V725" s="1"/>
      <c r="W725" s="1"/>
      <c r="X725" s="1"/>
      <c r="Y725" s="1"/>
      <c r="Z725" s="1"/>
      <c r="AA725" s="1"/>
    </row>
    <row r="726" spans="1:27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2"/>
      <c r="T726" s="1"/>
      <c r="U726" s="1"/>
      <c r="V726" s="1"/>
      <c r="W726" s="1"/>
      <c r="X726" s="1"/>
      <c r="Y726" s="1"/>
      <c r="Z726" s="1"/>
      <c r="AA726" s="1"/>
    </row>
    <row r="727" spans="1:27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2"/>
      <c r="T727" s="1"/>
      <c r="U727" s="1"/>
      <c r="V727" s="1"/>
      <c r="W727" s="1"/>
      <c r="X727" s="1"/>
      <c r="Y727" s="1"/>
      <c r="Z727" s="1"/>
      <c r="AA727" s="1"/>
    </row>
    <row r="728" spans="1:27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2"/>
      <c r="T728" s="1"/>
      <c r="U728" s="1"/>
      <c r="V728" s="1"/>
      <c r="W728" s="1"/>
      <c r="X728" s="1"/>
      <c r="Y728" s="1"/>
      <c r="Z728" s="1"/>
      <c r="AA728" s="1"/>
    </row>
    <row r="729" spans="1:27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2"/>
      <c r="T729" s="1"/>
      <c r="U729" s="1"/>
      <c r="V729" s="1"/>
      <c r="W729" s="1"/>
      <c r="X729" s="1"/>
      <c r="Y729" s="1"/>
      <c r="Z729" s="1"/>
      <c r="AA729" s="1"/>
    </row>
    <row r="730" spans="1:27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2"/>
      <c r="T730" s="1"/>
      <c r="U730" s="1"/>
      <c r="V730" s="1"/>
      <c r="W730" s="1"/>
      <c r="X730" s="1"/>
      <c r="Y730" s="1"/>
      <c r="Z730" s="1"/>
      <c r="AA730" s="1"/>
    </row>
    <row r="731" spans="1:27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2"/>
      <c r="T731" s="1"/>
      <c r="U731" s="1"/>
      <c r="V731" s="1"/>
      <c r="W731" s="1"/>
      <c r="X731" s="1"/>
      <c r="Y731" s="1"/>
      <c r="Z731" s="1"/>
      <c r="AA731" s="1"/>
    </row>
    <row r="732" spans="1:27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2"/>
      <c r="T732" s="1"/>
      <c r="U732" s="1"/>
      <c r="V732" s="1"/>
      <c r="W732" s="1"/>
      <c r="X732" s="1"/>
      <c r="Y732" s="1"/>
      <c r="Z732" s="1"/>
      <c r="AA732" s="1"/>
    </row>
    <row r="733" spans="1:27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2"/>
      <c r="T733" s="1"/>
      <c r="U733" s="1"/>
      <c r="V733" s="1"/>
      <c r="W733" s="1"/>
      <c r="X733" s="1"/>
      <c r="Y733" s="1"/>
      <c r="Z733" s="1"/>
      <c r="AA733" s="1"/>
    </row>
    <row r="734" spans="1:27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2"/>
      <c r="T734" s="1"/>
      <c r="U734" s="1"/>
      <c r="V734" s="1"/>
      <c r="W734" s="1"/>
      <c r="X734" s="1"/>
      <c r="Y734" s="1"/>
      <c r="Z734" s="1"/>
      <c r="AA734" s="1"/>
    </row>
    <row r="735" spans="1:27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2"/>
      <c r="T735" s="1"/>
      <c r="U735" s="1"/>
      <c r="V735" s="1"/>
      <c r="W735" s="1"/>
      <c r="X735" s="1"/>
      <c r="Y735" s="1"/>
      <c r="Z735" s="1"/>
      <c r="AA735" s="1"/>
    </row>
    <row r="736" spans="1:27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2"/>
      <c r="T736" s="1"/>
      <c r="U736" s="1"/>
      <c r="V736" s="1"/>
      <c r="W736" s="1"/>
      <c r="X736" s="1"/>
      <c r="Y736" s="1"/>
      <c r="Z736" s="1"/>
      <c r="AA736" s="1"/>
    </row>
    <row r="737" spans="1:27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2"/>
      <c r="T737" s="1"/>
      <c r="U737" s="1"/>
      <c r="V737" s="1"/>
      <c r="W737" s="1"/>
      <c r="X737" s="1"/>
      <c r="Y737" s="1"/>
      <c r="Z737" s="1"/>
      <c r="AA737" s="1"/>
    </row>
    <row r="738" spans="1:27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2"/>
      <c r="T738" s="1"/>
      <c r="U738" s="1"/>
      <c r="V738" s="1"/>
      <c r="W738" s="1"/>
      <c r="X738" s="1"/>
      <c r="Y738" s="1"/>
      <c r="Z738" s="1"/>
      <c r="AA738" s="1"/>
    </row>
    <row r="739" spans="1:27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2"/>
      <c r="T739" s="1"/>
      <c r="U739" s="1"/>
      <c r="V739" s="1"/>
      <c r="W739" s="1"/>
      <c r="X739" s="1"/>
      <c r="Y739" s="1"/>
      <c r="Z739" s="1"/>
      <c r="AA739" s="1"/>
    </row>
    <row r="740" spans="1:27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2"/>
      <c r="T740" s="1"/>
      <c r="U740" s="1"/>
      <c r="V740" s="1"/>
      <c r="W740" s="1"/>
      <c r="X740" s="1"/>
      <c r="Y740" s="1"/>
      <c r="Z740" s="1"/>
      <c r="AA740" s="1"/>
    </row>
    <row r="741" spans="1:27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2"/>
      <c r="T741" s="1"/>
      <c r="U741" s="1"/>
      <c r="V741" s="1"/>
      <c r="W741" s="1"/>
      <c r="X741" s="1"/>
      <c r="Y741" s="1"/>
      <c r="Z741" s="1"/>
      <c r="AA741" s="1"/>
    </row>
    <row r="742" spans="1:27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2"/>
      <c r="T742" s="1"/>
      <c r="U742" s="1"/>
      <c r="V742" s="1"/>
      <c r="W742" s="1"/>
      <c r="X742" s="1"/>
      <c r="Y742" s="1"/>
      <c r="Z742" s="1"/>
      <c r="AA742" s="1"/>
    </row>
    <row r="743" spans="1:27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2"/>
      <c r="T743" s="1"/>
      <c r="U743" s="1"/>
      <c r="V743" s="1"/>
      <c r="W743" s="1"/>
      <c r="X743" s="1"/>
      <c r="Y743" s="1"/>
      <c r="Z743" s="1"/>
      <c r="AA743" s="1"/>
    </row>
    <row r="744" spans="1:27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2"/>
      <c r="T744" s="1"/>
      <c r="U744" s="1"/>
      <c r="V744" s="1"/>
      <c r="W744" s="1"/>
      <c r="X744" s="1"/>
      <c r="Y744" s="1"/>
      <c r="Z744" s="1"/>
      <c r="AA744" s="1"/>
    </row>
    <row r="745" spans="1:27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2"/>
      <c r="T745" s="1"/>
      <c r="U745" s="1"/>
      <c r="V745" s="1"/>
      <c r="W745" s="1"/>
      <c r="X745" s="1"/>
      <c r="Y745" s="1"/>
      <c r="Z745" s="1"/>
      <c r="AA745" s="1"/>
    </row>
    <row r="746" spans="1:27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2"/>
      <c r="T746" s="1"/>
      <c r="U746" s="1"/>
      <c r="V746" s="1"/>
      <c r="W746" s="1"/>
      <c r="X746" s="1"/>
      <c r="Y746" s="1"/>
      <c r="Z746" s="1"/>
      <c r="AA746" s="1"/>
    </row>
    <row r="747" spans="1:27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2"/>
      <c r="T747" s="1"/>
      <c r="U747" s="1"/>
      <c r="V747" s="1"/>
      <c r="W747" s="1"/>
      <c r="X747" s="1"/>
      <c r="Y747" s="1"/>
      <c r="Z747" s="1"/>
      <c r="AA747" s="1"/>
    </row>
    <row r="748" spans="1:27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2"/>
      <c r="T748" s="1"/>
      <c r="U748" s="1"/>
      <c r="V748" s="1"/>
      <c r="W748" s="1"/>
      <c r="X748" s="1"/>
      <c r="Y748" s="1"/>
      <c r="Z748" s="1"/>
      <c r="AA748" s="1"/>
    </row>
    <row r="749" spans="1:27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2"/>
      <c r="T749" s="1"/>
      <c r="U749" s="1"/>
      <c r="V749" s="1"/>
      <c r="W749" s="1"/>
      <c r="X749" s="1"/>
      <c r="Y749" s="1"/>
      <c r="Z749" s="1"/>
      <c r="AA749" s="1"/>
    </row>
    <row r="750" spans="1:27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2"/>
      <c r="T750" s="1"/>
      <c r="U750" s="1"/>
      <c r="V750" s="1"/>
      <c r="W750" s="1"/>
      <c r="X750" s="1"/>
      <c r="Y750" s="1"/>
      <c r="Z750" s="1"/>
      <c r="AA750" s="1"/>
    </row>
    <row r="751" spans="1:27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2"/>
      <c r="T751" s="1"/>
      <c r="U751" s="1"/>
      <c r="V751" s="1"/>
      <c r="W751" s="1"/>
      <c r="X751" s="1"/>
      <c r="Y751" s="1"/>
      <c r="Z751" s="1"/>
      <c r="AA751" s="1"/>
    </row>
    <row r="752" spans="1:27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2"/>
      <c r="T752" s="1"/>
      <c r="U752" s="1"/>
      <c r="V752" s="1"/>
      <c r="W752" s="1"/>
      <c r="X752" s="1"/>
      <c r="Y752" s="1"/>
      <c r="Z752" s="1"/>
      <c r="AA752" s="1"/>
    </row>
    <row r="753" spans="1:27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2"/>
      <c r="T753" s="1"/>
      <c r="U753" s="1"/>
      <c r="V753" s="1"/>
      <c r="W753" s="1"/>
      <c r="X753" s="1"/>
      <c r="Y753" s="1"/>
      <c r="Z753" s="1"/>
      <c r="AA753" s="1"/>
    </row>
    <row r="754" spans="1:27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2"/>
      <c r="T754" s="1"/>
      <c r="U754" s="1"/>
      <c r="V754" s="1"/>
      <c r="W754" s="1"/>
      <c r="X754" s="1"/>
      <c r="Y754" s="1"/>
      <c r="Z754" s="1"/>
      <c r="AA754" s="1"/>
    </row>
    <row r="755" spans="1:27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2"/>
      <c r="T755" s="1"/>
      <c r="U755" s="1"/>
      <c r="V755" s="1"/>
      <c r="W755" s="1"/>
      <c r="X755" s="1"/>
      <c r="Y755" s="1"/>
      <c r="Z755" s="1"/>
      <c r="AA755" s="1"/>
    </row>
    <row r="756" spans="1:27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2"/>
      <c r="T756" s="1"/>
      <c r="U756" s="1"/>
      <c r="V756" s="1"/>
      <c r="W756" s="1"/>
      <c r="X756" s="1"/>
      <c r="Y756" s="1"/>
      <c r="Z756" s="1"/>
      <c r="AA756" s="1"/>
    </row>
    <row r="757" spans="1:27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2"/>
      <c r="T757" s="1"/>
      <c r="U757" s="1"/>
      <c r="V757" s="1"/>
      <c r="W757" s="1"/>
      <c r="X757" s="1"/>
      <c r="Y757" s="1"/>
      <c r="Z757" s="1"/>
      <c r="AA757" s="1"/>
    </row>
    <row r="758" spans="1:27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2"/>
      <c r="T758" s="1"/>
      <c r="U758" s="1"/>
      <c r="V758" s="1"/>
      <c r="W758" s="1"/>
      <c r="X758" s="1"/>
      <c r="Y758" s="1"/>
      <c r="Z758" s="1"/>
      <c r="AA758" s="1"/>
    </row>
    <row r="759" spans="1:27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2"/>
      <c r="T759" s="1"/>
      <c r="U759" s="1"/>
      <c r="V759" s="1"/>
      <c r="W759" s="1"/>
      <c r="X759" s="1"/>
      <c r="Y759" s="1"/>
      <c r="Z759" s="1"/>
      <c r="AA759" s="1"/>
    </row>
    <row r="760" spans="1:27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2"/>
      <c r="T760" s="1"/>
      <c r="U760" s="1"/>
      <c r="V760" s="1"/>
      <c r="W760" s="1"/>
      <c r="X760" s="1"/>
      <c r="Y760" s="1"/>
      <c r="Z760" s="1"/>
      <c r="AA760" s="1"/>
    </row>
    <row r="761" spans="1:27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2"/>
      <c r="T761" s="1"/>
      <c r="U761" s="1"/>
      <c r="V761" s="1"/>
      <c r="W761" s="1"/>
      <c r="X761" s="1"/>
      <c r="Y761" s="1"/>
      <c r="Z761" s="1"/>
      <c r="AA761" s="1"/>
    </row>
    <row r="762" spans="1:27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2"/>
      <c r="T762" s="1"/>
      <c r="U762" s="1"/>
      <c r="V762" s="1"/>
      <c r="W762" s="1"/>
      <c r="X762" s="1"/>
      <c r="Y762" s="1"/>
      <c r="Z762" s="1"/>
      <c r="AA762" s="1"/>
    </row>
    <row r="763" spans="1:27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2"/>
      <c r="T763" s="1"/>
      <c r="U763" s="1"/>
      <c r="V763" s="1"/>
      <c r="W763" s="1"/>
      <c r="X763" s="1"/>
      <c r="Y763" s="1"/>
      <c r="Z763" s="1"/>
      <c r="AA763" s="1"/>
    </row>
    <row r="764" spans="1:27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2"/>
      <c r="T764" s="1"/>
      <c r="U764" s="1"/>
      <c r="V764" s="1"/>
      <c r="W764" s="1"/>
      <c r="X764" s="1"/>
      <c r="Y764" s="1"/>
      <c r="Z764" s="1"/>
      <c r="AA764" s="1"/>
    </row>
    <row r="765" spans="1:27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2"/>
      <c r="T765" s="1"/>
      <c r="U765" s="1"/>
      <c r="V765" s="1"/>
      <c r="W765" s="1"/>
      <c r="X765" s="1"/>
      <c r="Y765" s="1"/>
      <c r="Z765" s="1"/>
      <c r="AA765" s="1"/>
    </row>
    <row r="766" spans="1:27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2"/>
      <c r="T766" s="1"/>
      <c r="U766" s="1"/>
      <c r="V766" s="1"/>
      <c r="W766" s="1"/>
      <c r="X766" s="1"/>
      <c r="Y766" s="1"/>
      <c r="Z766" s="1"/>
      <c r="AA766" s="1"/>
    </row>
    <row r="767" spans="1:27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2"/>
      <c r="T767" s="1"/>
      <c r="U767" s="1"/>
      <c r="V767" s="1"/>
      <c r="W767" s="1"/>
      <c r="X767" s="1"/>
      <c r="Y767" s="1"/>
      <c r="Z767" s="1"/>
      <c r="AA767" s="1"/>
    </row>
    <row r="768" spans="1:27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2"/>
      <c r="T768" s="1"/>
      <c r="U768" s="1"/>
      <c r="V768" s="1"/>
      <c r="W768" s="1"/>
      <c r="X768" s="1"/>
      <c r="Y768" s="1"/>
      <c r="Z768" s="1"/>
      <c r="AA768" s="1"/>
    </row>
    <row r="769" spans="1:27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2"/>
      <c r="T769" s="1"/>
      <c r="U769" s="1"/>
      <c r="V769" s="1"/>
      <c r="W769" s="1"/>
      <c r="X769" s="1"/>
      <c r="Y769" s="1"/>
      <c r="Z769" s="1"/>
      <c r="AA769" s="1"/>
    </row>
    <row r="770" spans="1:27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2"/>
      <c r="T770" s="1"/>
      <c r="U770" s="1"/>
      <c r="V770" s="1"/>
      <c r="W770" s="1"/>
      <c r="X770" s="1"/>
      <c r="Y770" s="1"/>
      <c r="Z770" s="1"/>
      <c r="AA770" s="1"/>
    </row>
    <row r="771" spans="1:27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2"/>
      <c r="T771" s="1"/>
      <c r="U771" s="1"/>
      <c r="V771" s="1"/>
      <c r="W771" s="1"/>
      <c r="X771" s="1"/>
      <c r="Y771" s="1"/>
      <c r="Z771" s="1"/>
      <c r="AA771" s="1"/>
    </row>
    <row r="772" spans="1:27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2"/>
      <c r="T772" s="1"/>
      <c r="U772" s="1"/>
      <c r="V772" s="1"/>
      <c r="W772" s="1"/>
      <c r="X772" s="1"/>
      <c r="Y772" s="1"/>
      <c r="Z772" s="1"/>
      <c r="AA772" s="1"/>
    </row>
    <row r="773" spans="1:27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2"/>
      <c r="T773" s="1"/>
      <c r="U773" s="1"/>
      <c r="V773" s="1"/>
      <c r="W773" s="1"/>
      <c r="X773" s="1"/>
      <c r="Y773" s="1"/>
      <c r="Z773" s="1"/>
      <c r="AA773" s="1"/>
    </row>
    <row r="774" spans="1:27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2"/>
      <c r="T774" s="1"/>
      <c r="U774" s="1"/>
      <c r="V774" s="1"/>
      <c r="W774" s="1"/>
      <c r="X774" s="1"/>
      <c r="Y774" s="1"/>
      <c r="Z774" s="1"/>
      <c r="AA774" s="1"/>
    </row>
    <row r="775" spans="1:27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2"/>
      <c r="T775" s="1"/>
      <c r="U775" s="1"/>
      <c r="V775" s="1"/>
      <c r="W775" s="1"/>
      <c r="X775" s="1"/>
      <c r="Y775" s="1"/>
      <c r="Z775" s="1"/>
      <c r="AA775" s="1"/>
    </row>
    <row r="776" spans="1:27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2"/>
      <c r="T776" s="1"/>
      <c r="U776" s="1"/>
      <c r="V776" s="1"/>
      <c r="W776" s="1"/>
      <c r="X776" s="1"/>
      <c r="Y776" s="1"/>
      <c r="Z776" s="1"/>
      <c r="AA776" s="1"/>
    </row>
    <row r="777" spans="1:27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2"/>
      <c r="T777" s="1"/>
      <c r="U777" s="1"/>
      <c r="V777" s="1"/>
      <c r="W777" s="1"/>
      <c r="X777" s="1"/>
      <c r="Y777" s="1"/>
      <c r="Z777" s="1"/>
      <c r="AA777" s="1"/>
    </row>
    <row r="778" spans="1:27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2"/>
      <c r="T778" s="1"/>
      <c r="U778" s="1"/>
      <c r="V778" s="1"/>
      <c r="W778" s="1"/>
      <c r="X778" s="1"/>
      <c r="Y778" s="1"/>
      <c r="Z778" s="1"/>
      <c r="AA778" s="1"/>
    </row>
    <row r="779" spans="1:27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2"/>
      <c r="T779" s="1"/>
      <c r="U779" s="1"/>
      <c r="V779" s="1"/>
      <c r="W779" s="1"/>
      <c r="X779" s="1"/>
      <c r="Y779" s="1"/>
      <c r="Z779" s="1"/>
      <c r="AA779" s="1"/>
    </row>
    <row r="780" spans="1:27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2"/>
      <c r="T780" s="1"/>
      <c r="U780" s="1"/>
      <c r="V780" s="1"/>
      <c r="W780" s="1"/>
      <c r="X780" s="1"/>
      <c r="Y780" s="1"/>
      <c r="Z780" s="1"/>
      <c r="AA780" s="1"/>
    </row>
    <row r="781" spans="1:27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2"/>
      <c r="T781" s="1"/>
      <c r="U781" s="1"/>
      <c r="V781" s="1"/>
      <c r="W781" s="1"/>
      <c r="X781" s="1"/>
      <c r="Y781" s="1"/>
      <c r="Z781" s="1"/>
      <c r="AA781" s="1"/>
    </row>
    <row r="782" spans="1:27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2"/>
      <c r="T782" s="1"/>
      <c r="U782" s="1"/>
      <c r="V782" s="1"/>
      <c r="W782" s="1"/>
      <c r="X782" s="1"/>
      <c r="Y782" s="1"/>
      <c r="Z782" s="1"/>
      <c r="AA782" s="1"/>
    </row>
    <row r="783" spans="1:27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2"/>
      <c r="T783" s="1"/>
      <c r="U783" s="1"/>
      <c r="V783" s="1"/>
      <c r="W783" s="1"/>
      <c r="X783" s="1"/>
      <c r="Y783" s="1"/>
      <c r="Z783" s="1"/>
      <c r="AA783" s="1"/>
    </row>
    <row r="784" spans="1:27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2"/>
      <c r="T784" s="1"/>
      <c r="U784" s="1"/>
      <c r="V784" s="1"/>
      <c r="W784" s="1"/>
      <c r="X784" s="1"/>
      <c r="Y784" s="1"/>
      <c r="Z784" s="1"/>
      <c r="AA784" s="1"/>
    </row>
    <row r="785" spans="1:27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2"/>
      <c r="T785" s="1"/>
      <c r="U785" s="1"/>
      <c r="V785" s="1"/>
      <c r="W785" s="1"/>
      <c r="X785" s="1"/>
      <c r="Y785" s="1"/>
      <c r="Z785" s="1"/>
      <c r="AA785" s="1"/>
    </row>
    <row r="786" spans="1:27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2"/>
      <c r="T786" s="1"/>
      <c r="U786" s="1"/>
      <c r="V786" s="1"/>
      <c r="W786" s="1"/>
      <c r="X786" s="1"/>
      <c r="Y786" s="1"/>
      <c r="Z786" s="1"/>
      <c r="AA786" s="1"/>
    </row>
    <row r="787" spans="1:27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2"/>
      <c r="T787" s="1"/>
      <c r="U787" s="1"/>
      <c r="V787" s="1"/>
      <c r="W787" s="1"/>
      <c r="X787" s="1"/>
      <c r="Y787" s="1"/>
      <c r="Z787" s="1"/>
      <c r="AA787" s="1"/>
    </row>
    <row r="788" spans="1:27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2"/>
      <c r="T788" s="1"/>
      <c r="U788" s="1"/>
      <c r="V788" s="1"/>
      <c r="W788" s="1"/>
      <c r="X788" s="1"/>
      <c r="Y788" s="1"/>
      <c r="Z788" s="1"/>
      <c r="AA788" s="1"/>
    </row>
    <row r="789" spans="1:27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2"/>
      <c r="T789" s="1"/>
      <c r="U789" s="1"/>
      <c r="V789" s="1"/>
      <c r="W789" s="1"/>
      <c r="X789" s="1"/>
      <c r="Y789" s="1"/>
      <c r="Z789" s="1"/>
      <c r="AA789" s="1"/>
    </row>
    <row r="790" spans="1:27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2"/>
      <c r="T790" s="1"/>
      <c r="U790" s="1"/>
      <c r="V790" s="1"/>
      <c r="W790" s="1"/>
      <c r="X790" s="1"/>
      <c r="Y790" s="1"/>
      <c r="Z790" s="1"/>
      <c r="AA790" s="1"/>
    </row>
    <row r="791" spans="1:27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2"/>
      <c r="T791" s="1"/>
      <c r="U791" s="1"/>
      <c r="V791" s="1"/>
      <c r="W791" s="1"/>
      <c r="X791" s="1"/>
      <c r="Y791" s="1"/>
      <c r="Z791" s="1"/>
      <c r="AA791" s="1"/>
    </row>
    <row r="792" spans="1:27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2"/>
      <c r="T792" s="1"/>
      <c r="U792" s="1"/>
      <c r="V792" s="1"/>
      <c r="W792" s="1"/>
      <c r="X792" s="1"/>
      <c r="Y792" s="1"/>
      <c r="Z792" s="1"/>
      <c r="AA792" s="1"/>
    </row>
    <row r="793" spans="1:27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2"/>
      <c r="T793" s="1"/>
      <c r="U793" s="1"/>
      <c r="V793" s="1"/>
      <c r="W793" s="1"/>
      <c r="X793" s="1"/>
      <c r="Y793" s="1"/>
      <c r="Z793" s="1"/>
      <c r="AA793" s="1"/>
    </row>
    <row r="794" spans="1:27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2"/>
      <c r="T794" s="1"/>
      <c r="U794" s="1"/>
      <c r="V794" s="1"/>
      <c r="W794" s="1"/>
      <c r="X794" s="1"/>
      <c r="Y794" s="1"/>
      <c r="Z794" s="1"/>
      <c r="AA794" s="1"/>
    </row>
    <row r="795" spans="1:27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2"/>
      <c r="T795" s="1"/>
      <c r="U795" s="1"/>
      <c r="V795" s="1"/>
      <c r="W795" s="1"/>
      <c r="X795" s="1"/>
      <c r="Y795" s="1"/>
      <c r="Z795" s="1"/>
      <c r="AA795" s="1"/>
    </row>
    <row r="796" spans="1:27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2"/>
      <c r="T796" s="1"/>
      <c r="U796" s="1"/>
      <c r="V796" s="1"/>
      <c r="W796" s="1"/>
      <c r="X796" s="1"/>
      <c r="Y796" s="1"/>
      <c r="Z796" s="1"/>
      <c r="AA796" s="1"/>
    </row>
    <row r="797" spans="1:27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2"/>
      <c r="T797" s="1"/>
      <c r="U797" s="1"/>
      <c r="V797" s="1"/>
      <c r="W797" s="1"/>
      <c r="X797" s="1"/>
      <c r="Y797" s="1"/>
      <c r="Z797" s="1"/>
      <c r="AA797" s="1"/>
    </row>
    <row r="798" spans="1:27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2"/>
      <c r="T798" s="1"/>
      <c r="U798" s="1"/>
      <c r="V798" s="1"/>
      <c r="W798" s="1"/>
      <c r="X798" s="1"/>
      <c r="Y798" s="1"/>
      <c r="Z798" s="1"/>
      <c r="AA798" s="1"/>
    </row>
    <row r="799" spans="1:27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2"/>
      <c r="T799" s="1"/>
      <c r="U799" s="1"/>
      <c r="V799" s="1"/>
      <c r="W799" s="1"/>
      <c r="X799" s="1"/>
      <c r="Y799" s="1"/>
      <c r="Z799" s="1"/>
      <c r="AA799" s="1"/>
    </row>
    <row r="800" spans="1:27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2"/>
      <c r="T800" s="1"/>
      <c r="U800" s="1"/>
      <c r="V800" s="1"/>
      <c r="W800" s="1"/>
      <c r="X800" s="1"/>
      <c r="Y800" s="1"/>
      <c r="Z800" s="1"/>
      <c r="AA800" s="1"/>
    </row>
    <row r="801" spans="1:27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2"/>
      <c r="T801" s="1"/>
      <c r="U801" s="1"/>
      <c r="V801" s="1"/>
      <c r="W801" s="1"/>
      <c r="X801" s="1"/>
      <c r="Y801" s="1"/>
      <c r="Z801" s="1"/>
      <c r="AA801" s="1"/>
    </row>
    <row r="802" spans="1:27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2"/>
      <c r="T802" s="1"/>
      <c r="U802" s="1"/>
      <c r="V802" s="1"/>
      <c r="W802" s="1"/>
      <c r="X802" s="1"/>
      <c r="Y802" s="1"/>
      <c r="Z802" s="1"/>
      <c r="AA802" s="1"/>
    </row>
    <row r="803" spans="1:27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2"/>
      <c r="T803" s="1"/>
      <c r="U803" s="1"/>
      <c r="V803" s="1"/>
      <c r="W803" s="1"/>
      <c r="X803" s="1"/>
      <c r="Y803" s="1"/>
      <c r="Z803" s="1"/>
      <c r="AA803" s="1"/>
    </row>
    <row r="804" spans="1:27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2"/>
      <c r="T804" s="1"/>
      <c r="U804" s="1"/>
      <c r="V804" s="1"/>
      <c r="W804" s="1"/>
      <c r="X804" s="1"/>
      <c r="Y804" s="1"/>
      <c r="Z804" s="1"/>
      <c r="AA804" s="1"/>
    </row>
    <row r="805" spans="1:27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2"/>
      <c r="T805" s="1"/>
      <c r="U805" s="1"/>
      <c r="V805" s="1"/>
      <c r="W805" s="1"/>
      <c r="X805" s="1"/>
      <c r="Y805" s="1"/>
      <c r="Z805" s="1"/>
      <c r="AA805" s="1"/>
    </row>
    <row r="806" spans="1:27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2"/>
      <c r="T806" s="1"/>
      <c r="U806" s="1"/>
      <c r="V806" s="1"/>
      <c r="W806" s="1"/>
      <c r="X806" s="1"/>
      <c r="Y806" s="1"/>
      <c r="Z806" s="1"/>
      <c r="AA806" s="1"/>
    </row>
    <row r="807" spans="1:27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2"/>
      <c r="T807" s="1"/>
      <c r="U807" s="1"/>
      <c r="V807" s="1"/>
      <c r="W807" s="1"/>
      <c r="X807" s="1"/>
      <c r="Y807" s="1"/>
      <c r="Z807" s="1"/>
      <c r="AA807" s="1"/>
    </row>
    <row r="808" spans="1:27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2"/>
      <c r="T808" s="1"/>
      <c r="U808" s="1"/>
      <c r="V808" s="1"/>
      <c r="W808" s="1"/>
      <c r="X808" s="1"/>
      <c r="Y808" s="1"/>
      <c r="Z808" s="1"/>
      <c r="AA808" s="1"/>
    </row>
    <row r="809" spans="1:27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2"/>
      <c r="T809" s="1"/>
      <c r="U809" s="1"/>
      <c r="V809" s="1"/>
      <c r="W809" s="1"/>
      <c r="X809" s="1"/>
      <c r="Y809" s="1"/>
      <c r="Z809" s="1"/>
      <c r="AA809" s="1"/>
    </row>
    <row r="810" spans="1:27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2"/>
      <c r="T810" s="1"/>
      <c r="U810" s="1"/>
      <c r="V810" s="1"/>
      <c r="W810" s="1"/>
      <c r="X810" s="1"/>
      <c r="Y810" s="1"/>
      <c r="Z810" s="1"/>
      <c r="AA810" s="1"/>
    </row>
    <row r="811" spans="1:27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2"/>
      <c r="T811" s="1"/>
      <c r="U811" s="1"/>
      <c r="V811" s="1"/>
      <c r="W811" s="1"/>
      <c r="X811" s="1"/>
      <c r="Y811" s="1"/>
      <c r="Z811" s="1"/>
      <c r="AA811" s="1"/>
    </row>
    <row r="812" spans="1:27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2"/>
      <c r="T812" s="1"/>
      <c r="U812" s="1"/>
      <c r="V812" s="1"/>
      <c r="W812" s="1"/>
      <c r="X812" s="1"/>
      <c r="Y812" s="1"/>
      <c r="Z812" s="1"/>
      <c r="AA812" s="1"/>
    </row>
    <row r="813" spans="1:27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2"/>
      <c r="T813" s="1"/>
      <c r="U813" s="1"/>
      <c r="V813" s="1"/>
      <c r="W813" s="1"/>
      <c r="X813" s="1"/>
      <c r="Y813" s="1"/>
      <c r="Z813" s="1"/>
      <c r="AA813" s="1"/>
    </row>
    <row r="814" spans="1:27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2"/>
      <c r="T814" s="1"/>
      <c r="U814" s="1"/>
      <c r="V814" s="1"/>
      <c r="W814" s="1"/>
      <c r="X814" s="1"/>
      <c r="Y814" s="1"/>
      <c r="Z814" s="1"/>
      <c r="AA814" s="1"/>
    </row>
    <row r="815" spans="1:27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2"/>
      <c r="T815" s="1"/>
      <c r="U815" s="1"/>
      <c r="V815" s="1"/>
      <c r="W815" s="1"/>
      <c r="X815" s="1"/>
      <c r="Y815" s="1"/>
      <c r="Z815" s="1"/>
      <c r="AA815" s="1"/>
    </row>
    <row r="816" spans="1:27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2"/>
      <c r="T816" s="1"/>
      <c r="U816" s="1"/>
      <c r="V816" s="1"/>
      <c r="W816" s="1"/>
      <c r="X816" s="1"/>
      <c r="Y816" s="1"/>
      <c r="Z816" s="1"/>
      <c r="AA816" s="1"/>
    </row>
    <row r="817" spans="1:27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2"/>
      <c r="T817" s="1"/>
      <c r="U817" s="1"/>
      <c r="V817" s="1"/>
      <c r="W817" s="1"/>
      <c r="X817" s="1"/>
      <c r="Y817" s="1"/>
      <c r="Z817" s="1"/>
      <c r="AA817" s="1"/>
    </row>
    <row r="818" spans="1:27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2"/>
      <c r="T818" s="1"/>
      <c r="U818" s="1"/>
      <c r="V818" s="1"/>
      <c r="W818" s="1"/>
      <c r="X818" s="1"/>
      <c r="Y818" s="1"/>
      <c r="Z818" s="1"/>
      <c r="AA818" s="1"/>
    </row>
    <row r="819" spans="1:27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2"/>
      <c r="T819" s="1"/>
      <c r="U819" s="1"/>
      <c r="V819" s="1"/>
      <c r="W819" s="1"/>
      <c r="X819" s="1"/>
      <c r="Y819" s="1"/>
      <c r="Z819" s="1"/>
      <c r="AA819" s="1"/>
    </row>
    <row r="820" spans="1:27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2"/>
      <c r="T820" s="1"/>
      <c r="U820" s="1"/>
      <c r="V820" s="1"/>
      <c r="W820" s="1"/>
      <c r="X820" s="1"/>
      <c r="Y820" s="1"/>
      <c r="Z820" s="1"/>
      <c r="AA820" s="1"/>
    </row>
    <row r="821" spans="1:27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2"/>
      <c r="T821" s="1"/>
      <c r="U821" s="1"/>
      <c r="V821" s="1"/>
      <c r="W821" s="1"/>
      <c r="X821" s="1"/>
      <c r="Y821" s="1"/>
      <c r="Z821" s="1"/>
      <c r="AA821" s="1"/>
    </row>
    <row r="822" spans="1:27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2"/>
      <c r="T822" s="1"/>
      <c r="U822" s="1"/>
      <c r="V822" s="1"/>
      <c r="W822" s="1"/>
      <c r="X822" s="1"/>
      <c r="Y822" s="1"/>
      <c r="Z822" s="1"/>
      <c r="AA822" s="1"/>
    </row>
    <row r="823" spans="1:27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2"/>
      <c r="T823" s="1"/>
      <c r="U823" s="1"/>
      <c r="V823" s="1"/>
      <c r="W823" s="1"/>
      <c r="X823" s="1"/>
      <c r="Y823" s="1"/>
      <c r="Z823" s="1"/>
      <c r="AA823" s="1"/>
    </row>
    <row r="824" spans="1:27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2"/>
      <c r="T824" s="1"/>
      <c r="U824" s="1"/>
      <c r="V824" s="1"/>
      <c r="W824" s="1"/>
      <c r="X824" s="1"/>
      <c r="Y824" s="1"/>
      <c r="Z824" s="1"/>
      <c r="AA824" s="1"/>
    </row>
    <row r="825" spans="1:27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2"/>
      <c r="T825" s="1"/>
      <c r="U825" s="1"/>
      <c r="V825" s="1"/>
      <c r="W825" s="1"/>
      <c r="X825" s="1"/>
      <c r="Y825" s="1"/>
      <c r="Z825" s="1"/>
      <c r="AA825" s="1"/>
    </row>
    <row r="826" spans="1:27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2"/>
      <c r="T826" s="1"/>
      <c r="U826" s="1"/>
      <c r="V826" s="1"/>
      <c r="W826" s="1"/>
      <c r="X826" s="1"/>
      <c r="Y826" s="1"/>
      <c r="Z826" s="1"/>
      <c r="AA826" s="1"/>
    </row>
    <row r="827" spans="1:27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2"/>
      <c r="T827" s="1"/>
      <c r="U827" s="1"/>
      <c r="V827" s="1"/>
      <c r="W827" s="1"/>
      <c r="X827" s="1"/>
      <c r="Y827" s="1"/>
      <c r="Z827" s="1"/>
      <c r="AA827" s="1"/>
    </row>
    <row r="828" spans="1:27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2"/>
      <c r="T828" s="1"/>
      <c r="U828" s="1"/>
      <c r="V828" s="1"/>
      <c r="W828" s="1"/>
      <c r="X828" s="1"/>
      <c r="Y828" s="1"/>
      <c r="Z828" s="1"/>
      <c r="AA828" s="1"/>
    </row>
    <row r="829" spans="1:27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2"/>
      <c r="T829" s="1"/>
      <c r="U829" s="1"/>
      <c r="V829" s="1"/>
      <c r="W829" s="1"/>
      <c r="X829" s="1"/>
      <c r="Y829" s="1"/>
      <c r="Z829" s="1"/>
      <c r="AA829" s="1"/>
    </row>
    <row r="830" spans="1:27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2"/>
      <c r="T830" s="1"/>
      <c r="U830" s="1"/>
      <c r="V830" s="1"/>
      <c r="W830" s="1"/>
      <c r="X830" s="1"/>
      <c r="Y830" s="1"/>
      <c r="Z830" s="1"/>
      <c r="AA830" s="1"/>
    </row>
    <row r="831" spans="1:27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2"/>
      <c r="T831" s="1"/>
      <c r="U831" s="1"/>
      <c r="V831" s="1"/>
      <c r="W831" s="1"/>
      <c r="X831" s="1"/>
      <c r="Y831" s="1"/>
      <c r="Z831" s="1"/>
      <c r="AA831" s="1"/>
    </row>
    <row r="832" spans="1:27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2"/>
      <c r="T832" s="1"/>
      <c r="U832" s="1"/>
      <c r="V832" s="1"/>
      <c r="W832" s="1"/>
      <c r="X832" s="1"/>
      <c r="Y832" s="1"/>
      <c r="Z832" s="1"/>
      <c r="AA832" s="1"/>
    </row>
    <row r="833" spans="1:27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2"/>
      <c r="T833" s="1"/>
      <c r="U833" s="1"/>
      <c r="V833" s="1"/>
      <c r="W833" s="1"/>
      <c r="X833" s="1"/>
      <c r="Y833" s="1"/>
      <c r="Z833" s="1"/>
      <c r="AA833" s="1"/>
    </row>
    <row r="834" spans="1:27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2"/>
      <c r="T834" s="1"/>
      <c r="U834" s="1"/>
      <c r="V834" s="1"/>
      <c r="W834" s="1"/>
      <c r="X834" s="1"/>
      <c r="Y834" s="1"/>
      <c r="Z834" s="1"/>
      <c r="AA834" s="1"/>
    </row>
    <row r="835" spans="1:27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2"/>
      <c r="T835" s="1"/>
      <c r="U835" s="1"/>
      <c r="V835" s="1"/>
      <c r="W835" s="1"/>
      <c r="X835" s="1"/>
      <c r="Y835" s="1"/>
      <c r="Z835" s="1"/>
      <c r="AA835" s="1"/>
    </row>
    <row r="836" spans="1:27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2"/>
      <c r="T836" s="1"/>
      <c r="U836" s="1"/>
      <c r="V836" s="1"/>
      <c r="W836" s="1"/>
      <c r="X836" s="1"/>
      <c r="Y836" s="1"/>
      <c r="Z836" s="1"/>
      <c r="AA836" s="1"/>
    </row>
    <row r="837" spans="1:27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2"/>
      <c r="T837" s="1"/>
      <c r="U837" s="1"/>
      <c r="V837" s="1"/>
      <c r="W837" s="1"/>
      <c r="X837" s="1"/>
      <c r="Y837" s="1"/>
      <c r="Z837" s="1"/>
      <c r="AA837" s="1"/>
    </row>
    <row r="838" spans="1:27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2"/>
      <c r="T838" s="1"/>
      <c r="U838" s="1"/>
      <c r="V838" s="1"/>
      <c r="W838" s="1"/>
      <c r="X838" s="1"/>
      <c r="Y838" s="1"/>
      <c r="Z838" s="1"/>
      <c r="AA838" s="1"/>
    </row>
    <row r="839" spans="1:27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2"/>
      <c r="T839" s="1"/>
      <c r="U839" s="1"/>
      <c r="V839" s="1"/>
      <c r="W839" s="1"/>
      <c r="X839" s="1"/>
      <c r="Y839" s="1"/>
      <c r="Z839" s="1"/>
      <c r="AA839" s="1"/>
    </row>
    <row r="840" spans="1:27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2"/>
      <c r="T840" s="1"/>
      <c r="U840" s="1"/>
      <c r="V840" s="1"/>
      <c r="W840" s="1"/>
      <c r="X840" s="1"/>
      <c r="Y840" s="1"/>
      <c r="Z840" s="1"/>
      <c r="AA840" s="1"/>
    </row>
    <row r="841" spans="1:27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2"/>
      <c r="T841" s="1"/>
      <c r="U841" s="1"/>
      <c r="V841" s="1"/>
      <c r="W841" s="1"/>
      <c r="X841" s="1"/>
      <c r="Y841" s="1"/>
      <c r="Z841" s="1"/>
      <c r="AA841" s="1"/>
    </row>
    <row r="842" spans="1:27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2"/>
      <c r="T842" s="1"/>
      <c r="U842" s="1"/>
      <c r="V842" s="1"/>
      <c r="W842" s="1"/>
      <c r="X842" s="1"/>
      <c r="Y842" s="1"/>
      <c r="Z842" s="1"/>
      <c r="AA842" s="1"/>
    </row>
    <row r="843" spans="1:27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2"/>
      <c r="T843" s="1"/>
      <c r="U843" s="1"/>
      <c r="V843" s="1"/>
      <c r="W843" s="1"/>
      <c r="X843" s="1"/>
      <c r="Y843" s="1"/>
      <c r="Z843" s="1"/>
      <c r="AA843" s="1"/>
    </row>
    <row r="844" spans="1:27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2"/>
      <c r="T844" s="1"/>
      <c r="U844" s="1"/>
      <c r="V844" s="1"/>
      <c r="W844" s="1"/>
      <c r="X844" s="1"/>
      <c r="Y844" s="1"/>
      <c r="Z844" s="1"/>
      <c r="AA844" s="1"/>
    </row>
    <row r="845" spans="1:27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2"/>
      <c r="T845" s="1"/>
      <c r="U845" s="1"/>
      <c r="V845" s="1"/>
      <c r="W845" s="1"/>
      <c r="X845" s="1"/>
      <c r="Y845" s="1"/>
      <c r="Z845" s="1"/>
      <c r="AA845" s="1"/>
    </row>
    <row r="846" spans="1:27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2"/>
      <c r="T846" s="1"/>
      <c r="U846" s="1"/>
      <c r="V846" s="1"/>
      <c r="W846" s="1"/>
      <c r="X846" s="1"/>
      <c r="Y846" s="1"/>
      <c r="Z846" s="1"/>
      <c r="AA846" s="1"/>
    </row>
    <row r="847" spans="1:27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2"/>
      <c r="T847" s="1"/>
      <c r="U847" s="1"/>
      <c r="V847" s="1"/>
      <c r="W847" s="1"/>
      <c r="X847" s="1"/>
      <c r="Y847" s="1"/>
      <c r="Z847" s="1"/>
      <c r="AA847" s="1"/>
    </row>
    <row r="848" spans="1:27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2"/>
      <c r="T848" s="1"/>
      <c r="U848" s="1"/>
      <c r="V848" s="1"/>
      <c r="W848" s="1"/>
      <c r="X848" s="1"/>
      <c r="Y848" s="1"/>
      <c r="Z848" s="1"/>
      <c r="AA848" s="1"/>
    </row>
    <row r="849" spans="1:27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2"/>
      <c r="T849" s="1"/>
      <c r="U849" s="1"/>
      <c r="V849" s="1"/>
      <c r="W849" s="1"/>
      <c r="X849" s="1"/>
      <c r="Y849" s="1"/>
      <c r="Z849" s="1"/>
      <c r="AA849" s="1"/>
    </row>
    <row r="850" spans="1:27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2"/>
      <c r="T850" s="1"/>
      <c r="U850" s="1"/>
      <c r="V850" s="1"/>
      <c r="W850" s="1"/>
      <c r="X850" s="1"/>
      <c r="Y850" s="1"/>
      <c r="Z850" s="1"/>
      <c r="AA850" s="1"/>
    </row>
    <row r="851" spans="1:27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2"/>
      <c r="T851" s="1"/>
      <c r="U851" s="1"/>
      <c r="V851" s="1"/>
      <c r="W851" s="1"/>
      <c r="X851" s="1"/>
      <c r="Y851" s="1"/>
      <c r="Z851" s="1"/>
      <c r="AA851" s="1"/>
    </row>
    <row r="852" spans="1:27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2"/>
      <c r="T852" s="1"/>
      <c r="U852" s="1"/>
      <c r="V852" s="1"/>
      <c r="W852" s="1"/>
      <c r="X852" s="1"/>
      <c r="Y852" s="1"/>
      <c r="Z852" s="1"/>
      <c r="AA852" s="1"/>
    </row>
    <row r="853" spans="1:27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2"/>
      <c r="T853" s="1"/>
      <c r="U853" s="1"/>
      <c r="V853" s="1"/>
      <c r="W853" s="1"/>
      <c r="X853" s="1"/>
      <c r="Y853" s="1"/>
      <c r="Z853" s="1"/>
      <c r="AA853" s="1"/>
    </row>
    <row r="854" spans="1:27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2"/>
      <c r="T854" s="1"/>
      <c r="U854" s="1"/>
      <c r="V854" s="1"/>
      <c r="W854" s="1"/>
      <c r="X854" s="1"/>
      <c r="Y854" s="1"/>
      <c r="Z854" s="1"/>
      <c r="AA854" s="1"/>
    </row>
    <row r="855" spans="1:27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2"/>
      <c r="T855" s="1"/>
      <c r="U855" s="1"/>
      <c r="V855" s="1"/>
      <c r="W855" s="1"/>
      <c r="X855" s="1"/>
      <c r="Y855" s="1"/>
      <c r="Z855" s="1"/>
      <c r="AA855" s="1"/>
    </row>
    <row r="856" spans="1:27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2"/>
      <c r="T856" s="1"/>
      <c r="U856" s="1"/>
      <c r="V856" s="1"/>
      <c r="W856" s="1"/>
      <c r="X856" s="1"/>
      <c r="Y856" s="1"/>
      <c r="Z856" s="1"/>
      <c r="AA856" s="1"/>
    </row>
    <row r="857" spans="1:27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2"/>
      <c r="T857" s="1"/>
      <c r="U857" s="1"/>
      <c r="V857" s="1"/>
      <c r="W857" s="1"/>
      <c r="X857" s="1"/>
      <c r="Y857" s="1"/>
      <c r="Z857" s="1"/>
      <c r="AA857" s="1"/>
    </row>
    <row r="858" spans="1:27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2"/>
      <c r="T858" s="1"/>
      <c r="U858" s="1"/>
      <c r="V858" s="1"/>
      <c r="W858" s="1"/>
      <c r="X858" s="1"/>
      <c r="Y858" s="1"/>
      <c r="Z858" s="1"/>
      <c r="AA858" s="1"/>
    </row>
    <row r="859" spans="1:27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2"/>
      <c r="T859" s="1"/>
      <c r="U859" s="1"/>
      <c r="V859" s="1"/>
      <c r="W859" s="1"/>
      <c r="X859" s="1"/>
      <c r="Y859" s="1"/>
      <c r="Z859" s="1"/>
      <c r="AA859" s="1"/>
    </row>
    <row r="860" spans="1:27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2"/>
      <c r="T860" s="1"/>
      <c r="U860" s="1"/>
      <c r="V860" s="1"/>
      <c r="W860" s="1"/>
      <c r="X860" s="1"/>
      <c r="Y860" s="1"/>
      <c r="Z860" s="1"/>
      <c r="AA860" s="1"/>
    </row>
    <row r="861" spans="1:27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2"/>
      <c r="T861" s="1"/>
      <c r="U861" s="1"/>
      <c r="V861" s="1"/>
      <c r="W861" s="1"/>
      <c r="X861" s="1"/>
      <c r="Y861" s="1"/>
      <c r="Z861" s="1"/>
      <c r="AA861" s="1"/>
    </row>
    <row r="862" spans="1:27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2"/>
      <c r="T862" s="1"/>
      <c r="U862" s="1"/>
      <c r="V862" s="1"/>
      <c r="W862" s="1"/>
      <c r="X862" s="1"/>
      <c r="Y862" s="1"/>
      <c r="Z862" s="1"/>
      <c r="AA862" s="1"/>
    </row>
    <row r="863" spans="1:27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2"/>
      <c r="T863" s="1"/>
      <c r="U863" s="1"/>
      <c r="V863" s="1"/>
      <c r="W863" s="1"/>
      <c r="X863" s="1"/>
      <c r="Y863" s="1"/>
      <c r="Z863" s="1"/>
      <c r="AA863" s="1"/>
    </row>
    <row r="864" spans="1:27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2"/>
      <c r="T864" s="1"/>
      <c r="U864" s="1"/>
      <c r="V864" s="1"/>
      <c r="W864" s="1"/>
      <c r="X864" s="1"/>
      <c r="Y864" s="1"/>
      <c r="Z864" s="1"/>
      <c r="AA864" s="1"/>
    </row>
    <row r="865" spans="1:27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2"/>
      <c r="T865" s="1"/>
      <c r="U865" s="1"/>
      <c r="V865" s="1"/>
      <c r="W865" s="1"/>
      <c r="X865" s="1"/>
      <c r="Y865" s="1"/>
      <c r="Z865" s="1"/>
      <c r="AA865" s="1"/>
    </row>
    <row r="866" spans="1:27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2"/>
      <c r="T866" s="1"/>
      <c r="U866" s="1"/>
      <c r="V866" s="1"/>
      <c r="W866" s="1"/>
      <c r="X866" s="1"/>
      <c r="Y866" s="1"/>
      <c r="Z866" s="1"/>
      <c r="AA866" s="1"/>
    </row>
    <row r="867" spans="1:27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2"/>
      <c r="T867" s="1"/>
      <c r="U867" s="1"/>
      <c r="V867" s="1"/>
      <c r="W867" s="1"/>
      <c r="X867" s="1"/>
      <c r="Y867" s="1"/>
      <c r="Z867" s="1"/>
      <c r="AA867" s="1"/>
    </row>
    <row r="868" spans="1:27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2"/>
      <c r="T868" s="1"/>
      <c r="U868" s="1"/>
      <c r="V868" s="1"/>
      <c r="W868" s="1"/>
      <c r="X868" s="1"/>
      <c r="Y868" s="1"/>
      <c r="Z868" s="1"/>
      <c r="AA868" s="1"/>
    </row>
    <row r="869" spans="1:27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2"/>
      <c r="T869" s="1"/>
      <c r="U869" s="1"/>
      <c r="V869" s="1"/>
      <c r="W869" s="1"/>
      <c r="X869" s="1"/>
      <c r="Y869" s="1"/>
      <c r="Z869" s="1"/>
      <c r="AA869" s="1"/>
    </row>
    <row r="870" spans="1:27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2"/>
      <c r="T870" s="1"/>
      <c r="U870" s="1"/>
      <c r="V870" s="1"/>
      <c r="W870" s="1"/>
      <c r="X870" s="1"/>
      <c r="Y870" s="1"/>
      <c r="Z870" s="1"/>
      <c r="AA870" s="1"/>
    </row>
    <row r="871" spans="1:27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2"/>
      <c r="T871" s="1"/>
      <c r="U871" s="1"/>
      <c r="V871" s="1"/>
      <c r="W871" s="1"/>
      <c r="X871" s="1"/>
      <c r="Y871" s="1"/>
      <c r="Z871" s="1"/>
      <c r="AA871" s="1"/>
    </row>
    <row r="872" spans="1:27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2"/>
      <c r="T872" s="1"/>
      <c r="U872" s="1"/>
      <c r="V872" s="1"/>
      <c r="W872" s="1"/>
      <c r="X872" s="1"/>
      <c r="Y872" s="1"/>
      <c r="Z872" s="1"/>
      <c r="AA872" s="1"/>
    </row>
    <row r="873" spans="1:27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2"/>
      <c r="T873" s="1"/>
      <c r="U873" s="1"/>
      <c r="V873" s="1"/>
      <c r="W873" s="1"/>
      <c r="X873" s="1"/>
      <c r="Y873" s="1"/>
      <c r="Z873" s="1"/>
      <c r="AA873" s="1"/>
    </row>
    <row r="874" spans="1:27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2"/>
      <c r="T874" s="1"/>
      <c r="U874" s="1"/>
      <c r="V874" s="1"/>
      <c r="W874" s="1"/>
      <c r="X874" s="1"/>
      <c r="Y874" s="1"/>
      <c r="Z874" s="1"/>
      <c r="AA874" s="1"/>
    </row>
    <row r="875" spans="1:27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2"/>
      <c r="T875" s="1"/>
      <c r="U875" s="1"/>
      <c r="V875" s="1"/>
      <c r="W875" s="1"/>
      <c r="X875" s="1"/>
      <c r="Y875" s="1"/>
      <c r="Z875" s="1"/>
      <c r="AA875" s="1"/>
    </row>
    <row r="876" spans="1:27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2"/>
      <c r="T876" s="1"/>
      <c r="U876" s="1"/>
      <c r="V876" s="1"/>
      <c r="W876" s="1"/>
      <c r="X876" s="1"/>
      <c r="Y876" s="1"/>
      <c r="Z876" s="1"/>
      <c r="AA876" s="1"/>
    </row>
    <row r="877" spans="1:27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2"/>
      <c r="T877" s="1"/>
      <c r="U877" s="1"/>
      <c r="V877" s="1"/>
      <c r="W877" s="1"/>
      <c r="X877" s="1"/>
      <c r="Y877" s="1"/>
      <c r="Z877" s="1"/>
      <c r="AA877" s="1"/>
    </row>
    <row r="878" spans="1:27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2"/>
      <c r="T878" s="1"/>
      <c r="U878" s="1"/>
      <c r="V878" s="1"/>
      <c r="W878" s="1"/>
      <c r="X878" s="1"/>
      <c r="Y878" s="1"/>
      <c r="Z878" s="1"/>
      <c r="AA878" s="1"/>
    </row>
    <row r="879" spans="1:27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2"/>
      <c r="T879" s="1"/>
      <c r="U879" s="1"/>
      <c r="V879" s="1"/>
      <c r="W879" s="1"/>
      <c r="X879" s="1"/>
      <c r="Y879" s="1"/>
      <c r="Z879" s="1"/>
      <c r="AA879" s="1"/>
    </row>
    <row r="880" spans="1:27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2"/>
      <c r="T880" s="1"/>
      <c r="U880" s="1"/>
      <c r="V880" s="1"/>
      <c r="W880" s="1"/>
      <c r="X880" s="1"/>
      <c r="Y880" s="1"/>
      <c r="Z880" s="1"/>
      <c r="AA880" s="1"/>
    </row>
    <row r="881" spans="1:27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2"/>
      <c r="T881" s="1"/>
      <c r="U881" s="1"/>
      <c r="V881" s="1"/>
      <c r="W881" s="1"/>
      <c r="X881" s="1"/>
      <c r="Y881" s="1"/>
      <c r="Z881" s="1"/>
      <c r="AA881" s="1"/>
    </row>
    <row r="882" spans="1:27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2"/>
      <c r="T882" s="1"/>
      <c r="U882" s="1"/>
      <c r="V882" s="1"/>
      <c r="W882" s="1"/>
      <c r="X882" s="1"/>
      <c r="Y882" s="1"/>
      <c r="Z882" s="1"/>
      <c r="AA882" s="1"/>
    </row>
    <row r="883" spans="1:27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2"/>
      <c r="T883" s="1"/>
      <c r="U883" s="1"/>
      <c r="V883" s="1"/>
      <c r="W883" s="1"/>
      <c r="X883" s="1"/>
      <c r="Y883" s="1"/>
      <c r="Z883" s="1"/>
      <c r="AA883" s="1"/>
    </row>
    <row r="884" spans="1:27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2"/>
      <c r="T884" s="1"/>
      <c r="U884" s="1"/>
      <c r="V884" s="1"/>
      <c r="W884" s="1"/>
      <c r="X884" s="1"/>
      <c r="Y884" s="1"/>
      <c r="Z884" s="1"/>
      <c r="AA884" s="1"/>
    </row>
    <row r="885" spans="1:27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2"/>
      <c r="T885" s="1"/>
      <c r="U885" s="1"/>
      <c r="V885" s="1"/>
      <c r="W885" s="1"/>
      <c r="X885" s="1"/>
      <c r="Y885" s="1"/>
      <c r="Z885" s="1"/>
      <c r="AA885" s="1"/>
    </row>
    <row r="886" spans="1:27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2"/>
      <c r="T886" s="1"/>
      <c r="U886" s="1"/>
      <c r="V886" s="1"/>
      <c r="W886" s="1"/>
      <c r="X886" s="1"/>
      <c r="Y886" s="1"/>
      <c r="Z886" s="1"/>
      <c r="AA886" s="1"/>
    </row>
    <row r="887" spans="1:27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2"/>
      <c r="T887" s="1"/>
      <c r="U887" s="1"/>
      <c r="V887" s="1"/>
      <c r="W887" s="1"/>
      <c r="X887" s="1"/>
      <c r="Y887" s="1"/>
      <c r="Z887" s="1"/>
      <c r="AA887" s="1"/>
    </row>
    <row r="888" spans="1:27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2"/>
      <c r="T888" s="1"/>
      <c r="U888" s="1"/>
      <c r="V888" s="1"/>
      <c r="W888" s="1"/>
      <c r="X888" s="1"/>
      <c r="Y888" s="1"/>
      <c r="Z888" s="1"/>
      <c r="AA888" s="1"/>
    </row>
    <row r="889" spans="1:27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2"/>
      <c r="T889" s="1"/>
      <c r="U889" s="1"/>
      <c r="V889" s="1"/>
      <c r="W889" s="1"/>
      <c r="X889" s="1"/>
      <c r="Y889" s="1"/>
      <c r="Z889" s="1"/>
      <c r="AA889" s="1"/>
    </row>
    <row r="890" spans="1:27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2"/>
      <c r="T890" s="1"/>
      <c r="U890" s="1"/>
      <c r="V890" s="1"/>
      <c r="W890" s="1"/>
      <c r="X890" s="1"/>
      <c r="Y890" s="1"/>
      <c r="Z890" s="1"/>
      <c r="AA890" s="1"/>
    </row>
    <row r="891" spans="1:27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2"/>
      <c r="T891" s="1"/>
      <c r="U891" s="1"/>
      <c r="V891" s="1"/>
      <c r="W891" s="1"/>
      <c r="X891" s="1"/>
      <c r="Y891" s="1"/>
      <c r="Z891" s="1"/>
      <c r="AA891" s="1"/>
    </row>
    <row r="892" spans="1:27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2"/>
      <c r="T892" s="1"/>
      <c r="U892" s="1"/>
      <c r="V892" s="1"/>
      <c r="W892" s="1"/>
      <c r="X892" s="1"/>
      <c r="Y892" s="1"/>
      <c r="Z892" s="1"/>
      <c r="AA892" s="1"/>
    </row>
    <row r="893" spans="1:27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2"/>
      <c r="T893" s="1"/>
      <c r="U893" s="1"/>
      <c r="V893" s="1"/>
      <c r="W893" s="1"/>
      <c r="X893" s="1"/>
      <c r="Y893" s="1"/>
      <c r="Z893" s="1"/>
      <c r="AA893" s="1"/>
    </row>
    <row r="894" spans="1:27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2"/>
      <c r="T894" s="1"/>
      <c r="U894" s="1"/>
      <c r="V894" s="1"/>
      <c r="W894" s="1"/>
      <c r="X894" s="1"/>
      <c r="Y894" s="1"/>
      <c r="Z894" s="1"/>
      <c r="AA894" s="1"/>
    </row>
    <row r="895" spans="1:27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2"/>
      <c r="T895" s="1"/>
      <c r="U895" s="1"/>
      <c r="V895" s="1"/>
      <c r="W895" s="1"/>
      <c r="X895" s="1"/>
      <c r="Y895" s="1"/>
      <c r="Z895" s="1"/>
      <c r="AA895" s="1"/>
    </row>
    <row r="896" spans="1:27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2"/>
      <c r="T896" s="1"/>
      <c r="U896" s="1"/>
      <c r="V896" s="1"/>
      <c r="W896" s="1"/>
      <c r="X896" s="1"/>
      <c r="Y896" s="1"/>
      <c r="Z896" s="1"/>
      <c r="AA896" s="1"/>
    </row>
    <row r="897" spans="1:27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2"/>
      <c r="T897" s="1"/>
      <c r="U897" s="1"/>
      <c r="V897" s="1"/>
      <c r="W897" s="1"/>
      <c r="X897" s="1"/>
      <c r="Y897" s="1"/>
      <c r="Z897" s="1"/>
      <c r="AA897" s="1"/>
    </row>
    <row r="898" spans="1:27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2"/>
      <c r="T898" s="1"/>
      <c r="U898" s="1"/>
      <c r="V898" s="1"/>
      <c r="W898" s="1"/>
      <c r="X898" s="1"/>
      <c r="Y898" s="1"/>
      <c r="Z898" s="1"/>
      <c r="AA898" s="1"/>
    </row>
    <row r="899" spans="1:27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2"/>
      <c r="T899" s="1"/>
      <c r="U899" s="1"/>
      <c r="V899" s="1"/>
      <c r="W899" s="1"/>
      <c r="X899" s="1"/>
      <c r="Y899" s="1"/>
      <c r="Z899" s="1"/>
      <c r="AA899" s="1"/>
    </row>
    <row r="900" spans="1:27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2"/>
      <c r="T900" s="1"/>
      <c r="U900" s="1"/>
      <c r="V900" s="1"/>
      <c r="W900" s="1"/>
      <c r="X900" s="1"/>
      <c r="Y900" s="1"/>
      <c r="Z900" s="1"/>
      <c r="AA900" s="1"/>
    </row>
    <row r="901" spans="1:27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2"/>
      <c r="T901" s="1"/>
      <c r="U901" s="1"/>
      <c r="V901" s="1"/>
      <c r="W901" s="1"/>
      <c r="X901" s="1"/>
      <c r="Y901" s="1"/>
      <c r="Z901" s="1"/>
      <c r="AA901" s="1"/>
    </row>
    <row r="902" spans="1:27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2"/>
      <c r="T902" s="1"/>
      <c r="U902" s="1"/>
      <c r="V902" s="1"/>
      <c r="W902" s="1"/>
      <c r="X902" s="1"/>
      <c r="Y902" s="1"/>
      <c r="Z902" s="1"/>
      <c r="AA902" s="1"/>
    </row>
    <row r="903" spans="1:27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2"/>
      <c r="T903" s="1"/>
      <c r="U903" s="1"/>
      <c r="V903" s="1"/>
      <c r="W903" s="1"/>
      <c r="X903" s="1"/>
      <c r="Y903" s="1"/>
      <c r="Z903" s="1"/>
      <c r="AA903" s="1"/>
    </row>
    <row r="904" spans="1:27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2"/>
      <c r="T904" s="1"/>
      <c r="U904" s="1"/>
      <c r="V904" s="1"/>
      <c r="W904" s="1"/>
      <c r="X904" s="1"/>
      <c r="Y904" s="1"/>
      <c r="Z904" s="1"/>
      <c r="AA904" s="1"/>
    </row>
    <row r="905" spans="1:27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2"/>
      <c r="T905" s="1"/>
      <c r="U905" s="1"/>
      <c r="V905" s="1"/>
      <c r="W905" s="1"/>
      <c r="X905" s="1"/>
      <c r="Y905" s="1"/>
      <c r="Z905" s="1"/>
      <c r="AA905" s="1"/>
    </row>
    <row r="906" spans="1:27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2"/>
      <c r="T906" s="1"/>
      <c r="U906" s="1"/>
      <c r="V906" s="1"/>
      <c r="W906" s="1"/>
      <c r="X906" s="1"/>
      <c r="Y906" s="1"/>
      <c r="Z906" s="1"/>
      <c r="AA906" s="1"/>
    </row>
    <row r="907" spans="1:27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2"/>
      <c r="T907" s="1"/>
      <c r="U907" s="1"/>
      <c r="V907" s="1"/>
      <c r="W907" s="1"/>
      <c r="X907" s="1"/>
      <c r="Y907" s="1"/>
      <c r="Z907" s="1"/>
      <c r="AA907" s="1"/>
    </row>
    <row r="908" spans="1:27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2"/>
      <c r="T908" s="1"/>
      <c r="U908" s="1"/>
      <c r="V908" s="1"/>
      <c r="W908" s="1"/>
      <c r="X908" s="1"/>
      <c r="Y908" s="1"/>
      <c r="Z908" s="1"/>
      <c r="AA908" s="1"/>
    </row>
    <row r="909" spans="1:27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2"/>
      <c r="T909" s="1"/>
      <c r="U909" s="1"/>
      <c r="V909" s="1"/>
      <c r="W909" s="1"/>
      <c r="X909" s="1"/>
      <c r="Y909" s="1"/>
      <c r="Z909" s="1"/>
      <c r="AA909" s="1"/>
    </row>
    <row r="910" spans="1:27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2"/>
      <c r="T910" s="1"/>
      <c r="U910" s="1"/>
      <c r="V910" s="1"/>
      <c r="W910" s="1"/>
      <c r="X910" s="1"/>
      <c r="Y910" s="1"/>
      <c r="Z910" s="1"/>
      <c r="AA910" s="1"/>
    </row>
    <row r="911" spans="1:27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2"/>
      <c r="T911" s="1"/>
      <c r="U911" s="1"/>
      <c r="V911" s="1"/>
      <c r="W911" s="1"/>
      <c r="X911" s="1"/>
      <c r="Y911" s="1"/>
      <c r="Z911" s="1"/>
      <c r="AA911" s="1"/>
    </row>
    <row r="912" spans="1:27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2"/>
      <c r="T912" s="1"/>
      <c r="U912" s="1"/>
      <c r="V912" s="1"/>
      <c r="W912" s="1"/>
      <c r="X912" s="1"/>
      <c r="Y912" s="1"/>
      <c r="Z912" s="1"/>
      <c r="AA912" s="1"/>
    </row>
    <row r="913" spans="1:27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2"/>
      <c r="T913" s="1"/>
      <c r="U913" s="1"/>
      <c r="V913" s="1"/>
      <c r="W913" s="1"/>
      <c r="X913" s="1"/>
      <c r="Y913" s="1"/>
      <c r="Z913" s="1"/>
      <c r="AA913" s="1"/>
    </row>
    <row r="914" spans="1:27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2"/>
      <c r="T914" s="1"/>
      <c r="U914" s="1"/>
      <c r="V914" s="1"/>
      <c r="W914" s="1"/>
      <c r="X914" s="1"/>
      <c r="Y914" s="1"/>
      <c r="Z914" s="1"/>
      <c r="AA914" s="1"/>
    </row>
    <row r="915" spans="1:27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2"/>
      <c r="T915" s="1"/>
      <c r="U915" s="1"/>
      <c r="V915" s="1"/>
      <c r="W915" s="1"/>
      <c r="X915" s="1"/>
      <c r="Y915" s="1"/>
      <c r="Z915" s="1"/>
      <c r="AA915" s="1"/>
    </row>
    <row r="916" spans="1:27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2"/>
      <c r="T916" s="1"/>
      <c r="U916" s="1"/>
      <c r="V916" s="1"/>
      <c r="W916" s="1"/>
      <c r="X916" s="1"/>
      <c r="Y916" s="1"/>
      <c r="Z916" s="1"/>
      <c r="AA916" s="1"/>
    </row>
    <row r="917" spans="1:27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2"/>
      <c r="T917" s="1"/>
      <c r="U917" s="1"/>
      <c r="V917" s="1"/>
      <c r="W917" s="1"/>
      <c r="X917" s="1"/>
      <c r="Y917" s="1"/>
      <c r="Z917" s="1"/>
      <c r="AA917" s="1"/>
    </row>
    <row r="918" spans="1:27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2"/>
      <c r="T918" s="1"/>
      <c r="U918" s="1"/>
      <c r="V918" s="1"/>
      <c r="W918" s="1"/>
      <c r="X918" s="1"/>
      <c r="Y918" s="1"/>
      <c r="Z918" s="1"/>
      <c r="AA918" s="1"/>
    </row>
    <row r="919" spans="1:27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2"/>
      <c r="T919" s="1"/>
      <c r="U919" s="1"/>
      <c r="V919" s="1"/>
      <c r="W919" s="1"/>
      <c r="X919" s="1"/>
      <c r="Y919" s="1"/>
      <c r="Z919" s="1"/>
      <c r="AA919" s="1"/>
    </row>
    <row r="920" spans="1:27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2"/>
      <c r="T920" s="1"/>
      <c r="U920" s="1"/>
      <c r="V920" s="1"/>
      <c r="W920" s="1"/>
      <c r="X920" s="1"/>
      <c r="Y920" s="1"/>
      <c r="Z920" s="1"/>
      <c r="AA920" s="1"/>
    </row>
    <row r="921" spans="1:27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2"/>
      <c r="T921" s="1"/>
      <c r="U921" s="1"/>
      <c r="V921" s="1"/>
      <c r="W921" s="1"/>
      <c r="X921" s="1"/>
      <c r="Y921" s="1"/>
      <c r="Z921" s="1"/>
      <c r="AA921" s="1"/>
    </row>
    <row r="922" spans="1:27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2"/>
      <c r="T922" s="1"/>
      <c r="U922" s="1"/>
      <c r="V922" s="1"/>
      <c r="W922" s="1"/>
      <c r="X922" s="1"/>
      <c r="Y922" s="1"/>
      <c r="Z922" s="1"/>
      <c r="AA922" s="1"/>
    </row>
    <row r="923" spans="1:27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2"/>
      <c r="T923" s="1"/>
      <c r="U923" s="1"/>
      <c r="V923" s="1"/>
      <c r="W923" s="1"/>
      <c r="X923" s="1"/>
      <c r="Y923" s="1"/>
      <c r="Z923" s="1"/>
      <c r="AA923" s="1"/>
    </row>
    <row r="924" spans="1:27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2"/>
      <c r="T924" s="1"/>
      <c r="U924" s="1"/>
      <c r="V924" s="1"/>
      <c r="W924" s="1"/>
      <c r="X924" s="1"/>
      <c r="Y924" s="1"/>
      <c r="Z924" s="1"/>
      <c r="AA924" s="1"/>
    </row>
    <row r="925" spans="1:27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2"/>
      <c r="T925" s="1"/>
      <c r="U925" s="1"/>
      <c r="V925" s="1"/>
      <c r="W925" s="1"/>
      <c r="X925" s="1"/>
      <c r="Y925" s="1"/>
      <c r="Z925" s="1"/>
      <c r="AA925" s="1"/>
    </row>
    <row r="926" spans="1:27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2"/>
      <c r="T926" s="1"/>
      <c r="U926" s="1"/>
      <c r="V926" s="1"/>
      <c r="W926" s="1"/>
      <c r="X926" s="1"/>
      <c r="Y926" s="1"/>
      <c r="Z926" s="1"/>
      <c r="AA926" s="1"/>
    </row>
    <row r="927" spans="1:27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2"/>
      <c r="T927" s="1"/>
      <c r="U927" s="1"/>
      <c r="V927" s="1"/>
      <c r="W927" s="1"/>
      <c r="X927" s="1"/>
      <c r="Y927" s="1"/>
      <c r="Z927" s="1"/>
      <c r="AA927" s="1"/>
    </row>
    <row r="928" spans="1:27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2"/>
      <c r="T928" s="1"/>
      <c r="U928" s="1"/>
      <c r="V928" s="1"/>
      <c r="W928" s="1"/>
      <c r="X928" s="1"/>
      <c r="Y928" s="1"/>
      <c r="Z928" s="1"/>
      <c r="AA928" s="1"/>
    </row>
    <row r="929" spans="1:27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2"/>
      <c r="T929" s="1"/>
      <c r="U929" s="1"/>
      <c r="V929" s="1"/>
      <c r="W929" s="1"/>
      <c r="X929" s="1"/>
      <c r="Y929" s="1"/>
      <c r="Z929" s="1"/>
      <c r="AA929" s="1"/>
    </row>
    <row r="930" spans="1:27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2"/>
      <c r="T930" s="1"/>
      <c r="U930" s="1"/>
      <c r="V930" s="1"/>
      <c r="W930" s="1"/>
      <c r="X930" s="1"/>
      <c r="Y930" s="1"/>
      <c r="Z930" s="1"/>
      <c r="AA930" s="1"/>
    </row>
    <row r="931" spans="1:27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2"/>
      <c r="T931" s="1"/>
      <c r="U931" s="1"/>
      <c r="V931" s="1"/>
      <c r="W931" s="1"/>
      <c r="X931" s="1"/>
      <c r="Y931" s="1"/>
      <c r="Z931" s="1"/>
      <c r="AA931" s="1"/>
    </row>
    <row r="932" spans="1:27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2"/>
      <c r="T932" s="1"/>
      <c r="U932" s="1"/>
      <c r="V932" s="1"/>
      <c r="W932" s="1"/>
      <c r="X932" s="1"/>
      <c r="Y932" s="1"/>
      <c r="Z932" s="1"/>
      <c r="AA932" s="1"/>
    </row>
    <row r="933" spans="1:27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2"/>
      <c r="T933" s="1"/>
      <c r="U933" s="1"/>
      <c r="V933" s="1"/>
      <c r="W933" s="1"/>
      <c r="X933" s="1"/>
      <c r="Y933" s="1"/>
      <c r="Z933" s="1"/>
      <c r="AA933" s="1"/>
    </row>
    <row r="934" spans="1:27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2"/>
      <c r="T934" s="1"/>
      <c r="U934" s="1"/>
      <c r="V934" s="1"/>
      <c r="W934" s="1"/>
      <c r="X934" s="1"/>
      <c r="Y934" s="1"/>
      <c r="Z934" s="1"/>
      <c r="AA934" s="1"/>
    </row>
    <row r="935" spans="1:27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2"/>
      <c r="T935" s="1"/>
      <c r="U935" s="1"/>
      <c r="V935" s="1"/>
      <c r="W935" s="1"/>
      <c r="X935" s="1"/>
      <c r="Y935" s="1"/>
      <c r="Z935" s="1"/>
      <c r="AA935" s="1"/>
    </row>
    <row r="936" spans="1:27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2"/>
      <c r="T936" s="1"/>
      <c r="U936" s="1"/>
      <c r="V936" s="1"/>
      <c r="W936" s="1"/>
      <c r="X936" s="1"/>
      <c r="Y936" s="1"/>
      <c r="Z936" s="1"/>
      <c r="AA936" s="1"/>
    </row>
    <row r="937" spans="1:27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2"/>
      <c r="T937" s="1"/>
      <c r="U937" s="1"/>
      <c r="V937" s="1"/>
      <c r="W937" s="1"/>
      <c r="X937" s="1"/>
      <c r="Y937" s="1"/>
      <c r="Z937" s="1"/>
      <c r="AA937" s="1"/>
    </row>
    <row r="938" spans="1:27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2"/>
      <c r="T938" s="1"/>
      <c r="U938" s="1"/>
      <c r="V938" s="1"/>
      <c r="W938" s="1"/>
      <c r="X938" s="1"/>
      <c r="Y938" s="1"/>
      <c r="Z938" s="1"/>
      <c r="AA938" s="1"/>
    </row>
    <row r="939" spans="1:27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2"/>
      <c r="T939" s="1"/>
      <c r="U939" s="1"/>
      <c r="V939" s="1"/>
      <c r="W939" s="1"/>
      <c r="X939" s="1"/>
      <c r="Y939" s="1"/>
      <c r="Z939" s="1"/>
      <c r="AA939" s="1"/>
    </row>
    <row r="940" spans="1:27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2"/>
      <c r="T940" s="1"/>
      <c r="U940" s="1"/>
      <c r="V940" s="1"/>
      <c r="W940" s="1"/>
      <c r="X940" s="1"/>
      <c r="Y940" s="1"/>
      <c r="Z940" s="1"/>
      <c r="AA940" s="1"/>
    </row>
    <row r="941" spans="1:27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2"/>
      <c r="T941" s="1"/>
      <c r="U941" s="1"/>
      <c r="V941" s="1"/>
      <c r="W941" s="1"/>
      <c r="X941" s="1"/>
      <c r="Y941" s="1"/>
      <c r="Z941" s="1"/>
      <c r="AA941" s="1"/>
    </row>
    <row r="942" spans="1:27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2"/>
      <c r="T942" s="1"/>
      <c r="U942" s="1"/>
      <c r="V942" s="1"/>
      <c r="W942" s="1"/>
      <c r="X942" s="1"/>
      <c r="Y942" s="1"/>
      <c r="Z942" s="1"/>
      <c r="AA942" s="1"/>
    </row>
    <row r="943" spans="1:27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2"/>
      <c r="T943" s="1"/>
      <c r="U943" s="1"/>
      <c r="V943" s="1"/>
      <c r="W943" s="1"/>
      <c r="X943" s="1"/>
      <c r="Y943" s="1"/>
      <c r="Z943" s="1"/>
      <c r="AA943" s="1"/>
    </row>
    <row r="944" spans="1:27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2"/>
      <c r="T944" s="1"/>
      <c r="U944" s="1"/>
      <c r="V944" s="1"/>
      <c r="W944" s="1"/>
      <c r="X944" s="1"/>
      <c r="Y944" s="1"/>
      <c r="Z944" s="1"/>
      <c r="AA944" s="1"/>
    </row>
    <row r="945" spans="1:27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2"/>
      <c r="T945" s="1"/>
      <c r="U945" s="1"/>
      <c r="V945" s="1"/>
      <c r="W945" s="1"/>
      <c r="X945" s="1"/>
      <c r="Y945" s="1"/>
      <c r="Z945" s="1"/>
      <c r="AA945" s="1"/>
    </row>
    <row r="946" spans="1:27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2"/>
      <c r="T946" s="1"/>
      <c r="U946" s="1"/>
      <c r="V946" s="1"/>
      <c r="W946" s="1"/>
      <c r="X946" s="1"/>
      <c r="Y946" s="1"/>
      <c r="Z946" s="1"/>
      <c r="AA946" s="1"/>
    </row>
    <row r="947" spans="1:27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2"/>
      <c r="T947" s="1"/>
      <c r="U947" s="1"/>
      <c r="V947" s="1"/>
      <c r="W947" s="1"/>
      <c r="X947" s="1"/>
      <c r="Y947" s="1"/>
      <c r="Z947" s="1"/>
      <c r="AA947" s="1"/>
    </row>
    <row r="948" spans="1:27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2"/>
      <c r="T948" s="1"/>
      <c r="U948" s="1"/>
      <c r="V948" s="1"/>
      <c r="W948" s="1"/>
      <c r="X948" s="1"/>
      <c r="Y948" s="1"/>
      <c r="Z948" s="1"/>
      <c r="AA948" s="1"/>
    </row>
    <row r="949" spans="1:27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2"/>
      <c r="T949" s="1"/>
      <c r="U949" s="1"/>
      <c r="V949" s="1"/>
      <c r="W949" s="1"/>
      <c r="X949" s="1"/>
      <c r="Y949" s="1"/>
      <c r="Z949" s="1"/>
      <c r="AA949" s="1"/>
    </row>
    <row r="950" spans="1:27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2"/>
      <c r="T950" s="1"/>
      <c r="U950" s="1"/>
      <c r="V950" s="1"/>
      <c r="W950" s="1"/>
      <c r="X950" s="1"/>
      <c r="Y950" s="1"/>
      <c r="Z950" s="1"/>
      <c r="AA950" s="1"/>
    </row>
    <row r="951" spans="1:27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2"/>
      <c r="T951" s="1"/>
      <c r="U951" s="1"/>
      <c r="V951" s="1"/>
      <c r="W951" s="1"/>
      <c r="X951" s="1"/>
      <c r="Y951" s="1"/>
      <c r="Z951" s="1"/>
      <c r="AA951" s="1"/>
    </row>
    <row r="952" spans="1:27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2"/>
      <c r="T952" s="1"/>
      <c r="U952" s="1"/>
      <c r="V952" s="1"/>
      <c r="W952" s="1"/>
      <c r="X952" s="1"/>
      <c r="Y952" s="1"/>
      <c r="Z952" s="1"/>
      <c r="AA952" s="1"/>
    </row>
    <row r="953" spans="1:27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2"/>
      <c r="T953" s="1"/>
      <c r="U953" s="1"/>
      <c r="V953" s="1"/>
      <c r="W953" s="1"/>
      <c r="X953" s="1"/>
      <c r="Y953" s="1"/>
      <c r="Z953" s="1"/>
      <c r="AA953" s="1"/>
    </row>
    <row r="954" spans="1:27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2"/>
      <c r="T954" s="1"/>
      <c r="U954" s="1"/>
      <c r="V954" s="1"/>
      <c r="W954" s="1"/>
      <c r="X954" s="1"/>
      <c r="Y954" s="1"/>
      <c r="Z954" s="1"/>
      <c r="AA954" s="1"/>
    </row>
    <row r="955" spans="1:27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2"/>
      <c r="T955" s="1"/>
      <c r="U955" s="1"/>
      <c r="V955" s="1"/>
      <c r="W955" s="1"/>
      <c r="X955" s="1"/>
      <c r="Y955" s="1"/>
      <c r="Z955" s="1"/>
      <c r="AA955" s="1"/>
    </row>
    <row r="956" spans="1:27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2"/>
      <c r="T956" s="1"/>
      <c r="U956" s="1"/>
      <c r="V956" s="1"/>
      <c r="W956" s="1"/>
      <c r="X956" s="1"/>
      <c r="Y956" s="1"/>
      <c r="Z956" s="1"/>
      <c r="AA956" s="1"/>
    </row>
    <row r="957" spans="1:27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2"/>
      <c r="T957" s="1"/>
      <c r="U957" s="1"/>
      <c r="V957" s="1"/>
      <c r="W957" s="1"/>
      <c r="X957" s="1"/>
      <c r="Y957" s="1"/>
      <c r="Z957" s="1"/>
      <c r="AA957" s="1"/>
    </row>
    <row r="958" spans="1:27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2"/>
      <c r="T958" s="1"/>
      <c r="U958" s="1"/>
      <c r="V958" s="1"/>
      <c r="W958" s="1"/>
      <c r="X958" s="1"/>
      <c r="Y958" s="1"/>
      <c r="Z958" s="1"/>
      <c r="AA958" s="1"/>
    </row>
    <row r="959" spans="1:27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2"/>
      <c r="T959" s="1"/>
      <c r="U959" s="1"/>
      <c r="V959" s="1"/>
      <c r="W959" s="1"/>
      <c r="X959" s="1"/>
      <c r="Y959" s="1"/>
      <c r="Z959" s="1"/>
      <c r="AA959" s="1"/>
    </row>
    <row r="960" spans="1:27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2"/>
      <c r="T960" s="1"/>
      <c r="U960" s="1"/>
      <c r="V960" s="1"/>
      <c r="W960" s="1"/>
      <c r="X960" s="1"/>
      <c r="Y960" s="1"/>
      <c r="Z960" s="1"/>
      <c r="AA960" s="1"/>
    </row>
    <row r="961" spans="1:27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2"/>
      <c r="T961" s="1"/>
      <c r="U961" s="1"/>
      <c r="V961" s="1"/>
      <c r="W961" s="1"/>
      <c r="X961" s="1"/>
      <c r="Y961" s="1"/>
      <c r="Z961" s="1"/>
      <c r="AA961" s="1"/>
    </row>
    <row r="962" spans="1:27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2"/>
      <c r="T962" s="1"/>
      <c r="U962" s="1"/>
      <c r="V962" s="1"/>
      <c r="W962" s="1"/>
      <c r="X962" s="1"/>
      <c r="Y962" s="1"/>
      <c r="Z962" s="1"/>
      <c r="AA962" s="1"/>
    </row>
    <row r="963" spans="1:27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2"/>
      <c r="T963" s="1"/>
      <c r="U963" s="1"/>
      <c r="V963" s="1"/>
      <c r="W963" s="1"/>
      <c r="X963" s="1"/>
      <c r="Y963" s="1"/>
      <c r="Z963" s="1"/>
      <c r="AA963" s="1"/>
    </row>
    <row r="964" spans="1:27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2"/>
      <c r="T964" s="1"/>
      <c r="U964" s="1"/>
      <c r="V964" s="1"/>
      <c r="W964" s="1"/>
      <c r="X964" s="1"/>
      <c r="Y964" s="1"/>
      <c r="Z964" s="1"/>
      <c r="AA964" s="1"/>
    </row>
    <row r="965" spans="1:27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2"/>
      <c r="T965" s="1"/>
      <c r="U965" s="1"/>
      <c r="V965" s="1"/>
      <c r="W965" s="1"/>
      <c r="X965" s="1"/>
      <c r="Y965" s="1"/>
      <c r="Z965" s="1"/>
      <c r="AA965" s="1"/>
    </row>
    <row r="966" spans="1:27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2"/>
      <c r="T966" s="1"/>
      <c r="U966" s="1"/>
      <c r="V966" s="1"/>
      <c r="W966" s="1"/>
      <c r="X966" s="1"/>
      <c r="Y966" s="1"/>
      <c r="Z966" s="1"/>
      <c r="AA966" s="1"/>
    </row>
    <row r="967" spans="1:27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2"/>
      <c r="T967" s="1"/>
      <c r="U967" s="1"/>
      <c r="V967" s="1"/>
      <c r="W967" s="1"/>
      <c r="X967" s="1"/>
      <c r="Y967" s="1"/>
      <c r="Z967" s="1"/>
      <c r="AA967" s="1"/>
    </row>
    <row r="968" spans="1:27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2"/>
      <c r="T968" s="1"/>
      <c r="U968" s="1"/>
      <c r="V968" s="1"/>
      <c r="W968" s="1"/>
      <c r="X968" s="1"/>
      <c r="Y968" s="1"/>
      <c r="Z968" s="1"/>
      <c r="AA968" s="1"/>
    </row>
    <row r="969" spans="1:27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2"/>
      <c r="T969" s="1"/>
      <c r="U969" s="1"/>
      <c r="V969" s="1"/>
      <c r="W969" s="1"/>
      <c r="X969" s="1"/>
      <c r="Y969" s="1"/>
      <c r="Z969" s="1"/>
      <c r="AA969" s="1"/>
    </row>
    <row r="970" spans="1:27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2"/>
      <c r="T970" s="1"/>
      <c r="U970" s="1"/>
      <c r="V970" s="1"/>
      <c r="W970" s="1"/>
      <c r="X970" s="1"/>
      <c r="Y970" s="1"/>
      <c r="Z970" s="1"/>
      <c r="AA970" s="1"/>
    </row>
    <row r="971" spans="1:27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2"/>
      <c r="T971" s="1"/>
      <c r="U971" s="1"/>
      <c r="V971" s="1"/>
      <c r="W971" s="1"/>
      <c r="X971" s="1"/>
      <c r="Y971" s="1"/>
      <c r="Z971" s="1"/>
      <c r="AA971" s="1"/>
    </row>
    <row r="972" spans="1:27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2"/>
      <c r="T972" s="1"/>
      <c r="U972" s="1"/>
      <c r="V972" s="1"/>
      <c r="W972" s="1"/>
      <c r="X972" s="1"/>
      <c r="Y972" s="1"/>
      <c r="Z972" s="1"/>
      <c r="AA972" s="1"/>
    </row>
    <row r="973" spans="1:27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2"/>
      <c r="T973" s="1"/>
      <c r="U973" s="1"/>
      <c r="V973" s="1"/>
      <c r="W973" s="1"/>
      <c r="X973" s="1"/>
      <c r="Y973" s="1"/>
      <c r="Z973" s="1"/>
      <c r="AA973" s="1"/>
    </row>
    <row r="974" spans="1:27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2"/>
      <c r="T974" s="1"/>
      <c r="U974" s="1"/>
      <c r="V974" s="1"/>
      <c r="W974" s="1"/>
      <c r="X974" s="1"/>
      <c r="Y974" s="1"/>
      <c r="Z974" s="1"/>
      <c r="AA974" s="1"/>
    </row>
    <row r="975" spans="1:27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2"/>
      <c r="T975" s="1"/>
      <c r="U975" s="1"/>
      <c r="V975" s="1"/>
      <c r="W975" s="1"/>
      <c r="X975" s="1"/>
      <c r="Y975" s="1"/>
      <c r="Z975" s="1"/>
      <c r="AA975" s="1"/>
    </row>
    <row r="976" spans="1:27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2"/>
      <c r="T976" s="1"/>
      <c r="U976" s="1"/>
      <c r="V976" s="1"/>
      <c r="W976" s="1"/>
      <c r="X976" s="1"/>
      <c r="Y976" s="1"/>
      <c r="Z976" s="1"/>
      <c r="AA976" s="1"/>
    </row>
    <row r="977" spans="1:27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2"/>
      <c r="T977" s="1"/>
      <c r="U977" s="1"/>
      <c r="V977" s="1"/>
      <c r="W977" s="1"/>
      <c r="X977" s="1"/>
      <c r="Y977" s="1"/>
      <c r="Z977" s="1"/>
      <c r="AA977" s="1"/>
    </row>
    <row r="978" spans="1:27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2"/>
      <c r="T978" s="1"/>
      <c r="U978" s="1"/>
      <c r="V978" s="1"/>
      <c r="W978" s="1"/>
      <c r="X978" s="1"/>
      <c r="Y978" s="1"/>
      <c r="Z978" s="1"/>
      <c r="AA978" s="1"/>
    </row>
    <row r="979" spans="1:27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2"/>
      <c r="T979" s="1"/>
      <c r="U979" s="1"/>
      <c r="V979" s="1"/>
      <c r="W979" s="1"/>
      <c r="X979" s="1"/>
      <c r="Y979" s="1"/>
      <c r="Z979" s="1"/>
      <c r="AA979" s="1"/>
    </row>
    <row r="980" spans="1:27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2"/>
      <c r="T980" s="1"/>
      <c r="U980" s="1"/>
      <c r="V980" s="1"/>
      <c r="W980" s="1"/>
      <c r="X980" s="1"/>
      <c r="Y980" s="1"/>
      <c r="Z980" s="1"/>
      <c r="AA980" s="1"/>
    </row>
    <row r="981" spans="1:27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2"/>
      <c r="T981" s="1"/>
      <c r="U981" s="1"/>
      <c r="V981" s="1"/>
      <c r="W981" s="1"/>
      <c r="X981" s="1"/>
      <c r="Y981" s="1"/>
      <c r="Z981" s="1"/>
      <c r="AA981" s="1"/>
    </row>
    <row r="982" spans="1:27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2"/>
      <c r="T982" s="1"/>
      <c r="U982" s="1"/>
      <c r="V982" s="1"/>
      <c r="W982" s="1"/>
      <c r="X982" s="1"/>
      <c r="Y982" s="1"/>
      <c r="Z982" s="1"/>
      <c r="AA982" s="1"/>
    </row>
    <row r="983" spans="1:27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2"/>
      <c r="T983" s="1"/>
      <c r="U983" s="1"/>
      <c r="V983" s="1"/>
      <c r="W983" s="1"/>
      <c r="X983" s="1"/>
      <c r="Y983" s="1"/>
      <c r="Z983" s="1"/>
      <c r="AA983" s="1"/>
    </row>
    <row r="984" spans="1:27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2"/>
      <c r="T984" s="1"/>
      <c r="U984" s="1"/>
      <c r="V984" s="1"/>
      <c r="W984" s="1"/>
      <c r="X984" s="1"/>
      <c r="Y984" s="1"/>
      <c r="Z984" s="1"/>
      <c r="AA984" s="1"/>
    </row>
    <row r="985" spans="1:27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2"/>
      <c r="T985" s="1"/>
      <c r="U985" s="1"/>
      <c r="V985" s="1"/>
      <c r="W985" s="1"/>
      <c r="X985" s="1"/>
      <c r="Y985" s="1"/>
      <c r="Z985" s="1"/>
      <c r="AA985" s="1"/>
    </row>
    <row r="986" spans="1:27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2"/>
      <c r="T986" s="1"/>
      <c r="U986" s="1"/>
      <c r="V986" s="1"/>
      <c r="W986" s="1"/>
      <c r="X986" s="1"/>
      <c r="Y986" s="1"/>
      <c r="Z986" s="1"/>
      <c r="AA986" s="1"/>
    </row>
    <row r="987" spans="1:27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2"/>
      <c r="T987" s="1"/>
      <c r="U987" s="1"/>
      <c r="V987" s="1"/>
      <c r="W987" s="1"/>
      <c r="X987" s="1"/>
      <c r="Y987" s="1"/>
      <c r="Z987" s="1"/>
      <c r="AA987" s="1"/>
    </row>
    <row r="988" spans="1:27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2"/>
      <c r="T988" s="1"/>
      <c r="U988" s="1"/>
      <c r="V988" s="1"/>
      <c r="W988" s="1"/>
      <c r="X988" s="1"/>
      <c r="Y988" s="1"/>
      <c r="Z988" s="1"/>
      <c r="AA988" s="1"/>
    </row>
    <row r="989" spans="1:27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2"/>
      <c r="T989" s="1"/>
      <c r="U989" s="1"/>
      <c r="V989" s="1"/>
      <c r="W989" s="1"/>
      <c r="X989" s="1"/>
      <c r="Y989" s="1"/>
      <c r="Z989" s="1"/>
      <c r="AA989" s="1"/>
    </row>
    <row r="990" spans="1:27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2"/>
      <c r="T990" s="1"/>
      <c r="U990" s="1"/>
      <c r="V990" s="1"/>
      <c r="W990" s="1"/>
      <c r="X990" s="1"/>
      <c r="Y990" s="1"/>
      <c r="Z990" s="1"/>
      <c r="AA990" s="1"/>
    </row>
    <row r="991" spans="1:27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2"/>
      <c r="T991" s="1"/>
      <c r="U991" s="1"/>
      <c r="V991" s="1"/>
      <c r="W991" s="1"/>
      <c r="X991" s="1"/>
      <c r="Y991" s="1"/>
      <c r="Z991" s="1"/>
      <c r="AA991" s="1"/>
    </row>
    <row r="992" spans="1:27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2"/>
      <c r="T992" s="1"/>
      <c r="U992" s="1"/>
      <c r="V992" s="1"/>
      <c r="W992" s="1"/>
      <c r="X992" s="1"/>
      <c r="Y992" s="1"/>
      <c r="Z992" s="1"/>
      <c r="AA992" s="1"/>
    </row>
    <row r="993" spans="1:27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2"/>
      <c r="T993" s="1"/>
      <c r="U993" s="1"/>
      <c r="V993" s="1"/>
      <c r="W993" s="1"/>
      <c r="X993" s="1"/>
      <c r="Y993" s="1"/>
      <c r="Z993" s="1"/>
      <c r="AA993" s="1"/>
    </row>
    <row r="994" spans="1:27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2"/>
      <c r="T994" s="1"/>
      <c r="U994" s="1"/>
      <c r="V994" s="1"/>
      <c r="W994" s="1"/>
      <c r="X994" s="1"/>
      <c r="Y994" s="1"/>
      <c r="Z994" s="1"/>
      <c r="AA994" s="1"/>
    </row>
    <row r="995" spans="1:27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2"/>
      <c r="T995" s="1"/>
      <c r="U995" s="1"/>
      <c r="V995" s="1"/>
      <c r="W995" s="1"/>
      <c r="X995" s="1"/>
      <c r="Y995" s="1"/>
      <c r="Z995" s="1"/>
      <c r="AA995" s="1"/>
    </row>
    <row r="996" spans="1:27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2"/>
      <c r="T996" s="1"/>
      <c r="U996" s="1"/>
      <c r="V996" s="1"/>
      <c r="W996" s="1"/>
      <c r="X996" s="1"/>
      <c r="Y996" s="1"/>
      <c r="Z996" s="1"/>
      <c r="AA996" s="1"/>
    </row>
    <row r="997" spans="1:27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2"/>
      <c r="T997" s="1"/>
      <c r="U997" s="1"/>
      <c r="V997" s="1"/>
      <c r="W997" s="1"/>
      <c r="X997" s="1"/>
      <c r="Y997" s="1"/>
      <c r="Z997" s="1"/>
      <c r="AA997" s="1"/>
    </row>
    <row r="998" spans="1:27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2"/>
      <c r="T998" s="1"/>
      <c r="U998" s="1"/>
      <c r="V998" s="1"/>
      <c r="W998" s="1"/>
      <c r="X998" s="1"/>
      <c r="Y998" s="1"/>
      <c r="Z998" s="1"/>
      <c r="AA998" s="1"/>
    </row>
    <row r="999" spans="1:27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2"/>
      <c r="T999" s="1"/>
      <c r="U999" s="1"/>
      <c r="V999" s="1"/>
      <c r="W999" s="1"/>
      <c r="X999" s="1"/>
      <c r="Y999" s="1"/>
      <c r="Z999" s="1"/>
      <c r="AA999" s="1"/>
    </row>
    <row r="1000" spans="1:27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2"/>
      <c r="T1000" s="1"/>
      <c r="U1000" s="1"/>
      <c r="V1000" s="1"/>
      <c r="W1000" s="1"/>
      <c r="X1000" s="1"/>
      <c r="Y1000" s="1"/>
      <c r="Z1000" s="1"/>
      <c r="AA1000" s="1"/>
    </row>
    <row r="1001" spans="1:27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2"/>
      <c r="T1001" s="1"/>
      <c r="U1001" s="1"/>
      <c r="V1001" s="1"/>
      <c r="W1001" s="1"/>
      <c r="X1001" s="1"/>
      <c r="Y1001" s="1"/>
      <c r="Z1001" s="1"/>
      <c r="AA1001" s="1"/>
    </row>
    <row r="1002" spans="1:27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2"/>
      <c r="T1002" s="1"/>
      <c r="U1002" s="1"/>
      <c r="V1002" s="1"/>
      <c r="W1002" s="1"/>
      <c r="X1002" s="1"/>
      <c r="Y1002" s="1"/>
      <c r="Z1002" s="1"/>
      <c r="AA1002" s="1"/>
    </row>
    <row r="1003" spans="1:27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2"/>
      <c r="T1003" s="1"/>
      <c r="U1003" s="1"/>
      <c r="V1003" s="1"/>
      <c r="W1003" s="1"/>
      <c r="X1003" s="1"/>
      <c r="Y1003" s="1"/>
      <c r="Z1003" s="1"/>
      <c r="AA1003" s="1"/>
    </row>
    <row r="1004" spans="1:27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2"/>
      <c r="T1004" s="1"/>
      <c r="U1004" s="1"/>
      <c r="V1004" s="1"/>
      <c r="W1004" s="1"/>
      <c r="X1004" s="1"/>
      <c r="Y1004" s="1"/>
      <c r="Z1004" s="1"/>
      <c r="AA1004" s="1"/>
    </row>
    <row r="1005" spans="1:27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2"/>
      <c r="T1005" s="1"/>
      <c r="U1005" s="1"/>
      <c r="V1005" s="1"/>
      <c r="W1005" s="1"/>
      <c r="X1005" s="1"/>
      <c r="Y1005" s="1"/>
      <c r="Z1005" s="1"/>
      <c r="AA1005" s="1"/>
    </row>
    <row r="1006" spans="1:27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2"/>
      <c r="T1006" s="1"/>
      <c r="U1006" s="1"/>
      <c r="V1006" s="1"/>
      <c r="W1006" s="1"/>
      <c r="X1006" s="1"/>
      <c r="Y1006" s="1"/>
      <c r="Z1006" s="1"/>
      <c r="AA1006" s="1"/>
    </row>
    <row r="1007" spans="1:27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2"/>
      <c r="T1007" s="1"/>
      <c r="U1007" s="1"/>
      <c r="V1007" s="1"/>
      <c r="W1007" s="1"/>
      <c r="X1007" s="1"/>
      <c r="Y1007" s="1"/>
      <c r="Z1007" s="1"/>
      <c r="AA1007" s="1"/>
    </row>
    <row r="1008" spans="1:27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2"/>
      <c r="T1008" s="1"/>
      <c r="U1008" s="1"/>
      <c r="V1008" s="1"/>
      <c r="W1008" s="1"/>
      <c r="X1008" s="1"/>
      <c r="Y1008" s="1"/>
      <c r="Z1008" s="1"/>
      <c r="AA1008" s="1"/>
    </row>
    <row r="1009" spans="1:27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2"/>
      <c r="T1009" s="1"/>
      <c r="U1009" s="1"/>
      <c r="V1009" s="1"/>
      <c r="W1009" s="1"/>
      <c r="X1009" s="1"/>
      <c r="Y1009" s="1"/>
      <c r="Z1009" s="1"/>
      <c r="AA1009" s="1"/>
    </row>
    <row r="1010" spans="1:27" x14ac:dyDescent="0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2"/>
      <c r="T1010" s="1"/>
      <c r="U1010" s="1"/>
      <c r="V1010" s="1"/>
      <c r="W1010" s="1"/>
      <c r="X1010" s="1"/>
      <c r="Y1010" s="1"/>
      <c r="Z1010" s="1"/>
      <c r="AA1010" s="1"/>
    </row>
    <row r="1011" spans="1:27" x14ac:dyDescent="0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2"/>
      <c r="T1011" s="1"/>
      <c r="U1011" s="1"/>
      <c r="V1011" s="1"/>
      <c r="W1011" s="1"/>
      <c r="X1011" s="1"/>
      <c r="Y1011" s="1"/>
      <c r="Z1011" s="1"/>
      <c r="AA1011" s="1"/>
    </row>
    <row r="1012" spans="1:27" x14ac:dyDescent="0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2"/>
      <c r="T1012" s="1"/>
      <c r="U1012" s="1"/>
      <c r="V1012" s="1"/>
      <c r="W1012" s="1"/>
      <c r="X1012" s="1"/>
      <c r="Y1012" s="1"/>
      <c r="Z1012" s="1"/>
      <c r="AA1012" s="1"/>
    </row>
    <row r="1013" spans="1:27" x14ac:dyDescent="0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2"/>
      <c r="T1013" s="1"/>
      <c r="U1013" s="1"/>
      <c r="V1013" s="1"/>
      <c r="W1013" s="1"/>
      <c r="X1013" s="1"/>
      <c r="Y1013" s="1"/>
      <c r="Z1013" s="1"/>
      <c r="AA1013" s="1"/>
    </row>
    <row r="1014" spans="1:27" x14ac:dyDescent="0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2"/>
      <c r="T1014" s="1"/>
      <c r="U1014" s="1"/>
      <c r="V1014" s="1"/>
      <c r="W1014" s="1"/>
      <c r="X1014" s="1"/>
      <c r="Y1014" s="1"/>
      <c r="Z1014" s="1"/>
      <c r="AA1014" s="1"/>
    </row>
    <row r="1015" spans="1:27" x14ac:dyDescent="0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2"/>
      <c r="T1015" s="1"/>
      <c r="U1015" s="1"/>
      <c r="V1015" s="1"/>
      <c r="W1015" s="1"/>
      <c r="X1015" s="1"/>
      <c r="Y1015" s="1"/>
      <c r="Z1015" s="1"/>
      <c r="AA1015" s="1"/>
    </row>
    <row r="1016" spans="1:27" x14ac:dyDescent="0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2"/>
      <c r="T1016" s="1"/>
      <c r="U1016" s="1"/>
      <c r="V1016" s="1"/>
      <c r="W1016" s="1"/>
      <c r="X1016" s="1"/>
      <c r="Y1016" s="1"/>
      <c r="Z1016" s="1"/>
      <c r="AA1016" s="1"/>
    </row>
    <row r="1017" spans="1:27" x14ac:dyDescent="0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2"/>
      <c r="T1017" s="1"/>
      <c r="U1017" s="1"/>
      <c r="V1017" s="1"/>
      <c r="W1017" s="1"/>
      <c r="X1017" s="1"/>
      <c r="Y1017" s="1"/>
      <c r="Z1017" s="1"/>
      <c r="AA1017" s="1"/>
    </row>
    <row r="1018" spans="1:27" x14ac:dyDescent="0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2"/>
      <c r="T1018" s="1"/>
      <c r="U1018" s="1"/>
      <c r="V1018" s="1"/>
      <c r="W1018" s="1"/>
      <c r="X1018" s="1"/>
      <c r="Y1018" s="1"/>
      <c r="Z1018" s="1"/>
      <c r="AA1018" s="1"/>
    </row>
    <row r="1019" spans="1:27" x14ac:dyDescent="0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2"/>
      <c r="T1019" s="1"/>
      <c r="U1019" s="1"/>
      <c r="V1019" s="1"/>
      <c r="W1019" s="1"/>
      <c r="X1019" s="1"/>
      <c r="Y1019" s="1"/>
      <c r="Z1019" s="1"/>
      <c r="AA1019" s="1"/>
    </row>
    <row r="1020" spans="1:27" x14ac:dyDescent="0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2"/>
      <c r="T1020" s="1"/>
      <c r="U1020" s="1"/>
      <c r="V1020" s="1"/>
      <c r="W1020" s="1"/>
      <c r="X1020" s="1"/>
      <c r="Y1020" s="1"/>
      <c r="Z1020" s="1"/>
      <c r="AA1020" s="1"/>
    </row>
    <row r="1021" spans="1:27" x14ac:dyDescent="0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2"/>
      <c r="T1021" s="1"/>
      <c r="U1021" s="1"/>
      <c r="V1021" s="1"/>
      <c r="W1021" s="1"/>
      <c r="X1021" s="1"/>
      <c r="Y1021" s="1"/>
      <c r="Z1021" s="1"/>
      <c r="AA1021" s="1"/>
    </row>
    <row r="1022" spans="1:27" x14ac:dyDescent="0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2"/>
      <c r="T1022" s="1"/>
      <c r="U1022" s="1"/>
      <c r="V1022" s="1"/>
      <c r="W1022" s="1"/>
      <c r="X1022" s="1"/>
      <c r="Y1022" s="1"/>
      <c r="Z1022" s="1"/>
      <c r="AA1022" s="1"/>
    </row>
    <row r="1023" spans="1:27" x14ac:dyDescent="0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2"/>
      <c r="T1023" s="1"/>
      <c r="U1023" s="1"/>
      <c r="V1023" s="1"/>
      <c r="W1023" s="1"/>
      <c r="X1023" s="1"/>
      <c r="Y1023" s="1"/>
      <c r="Z1023" s="1"/>
      <c r="AA1023" s="1"/>
    </row>
    <row r="1024" spans="1:27" x14ac:dyDescent="0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2"/>
      <c r="T1024" s="1"/>
      <c r="U1024" s="1"/>
      <c r="V1024" s="1"/>
      <c r="W1024" s="1"/>
      <c r="X1024" s="1"/>
      <c r="Y1024" s="1"/>
      <c r="Z1024" s="1"/>
      <c r="AA1024" s="1"/>
    </row>
    <row r="1025" spans="1:27" x14ac:dyDescent="0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2"/>
      <c r="T1025" s="1"/>
      <c r="U1025" s="1"/>
      <c r="V1025" s="1"/>
      <c r="W1025" s="1"/>
      <c r="X1025" s="1"/>
      <c r="Y1025" s="1"/>
      <c r="Z1025" s="1"/>
      <c r="AA1025" s="1"/>
    </row>
    <row r="1026" spans="1:27" x14ac:dyDescent="0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2"/>
      <c r="T1026" s="1"/>
      <c r="U1026" s="1"/>
      <c r="V1026" s="1"/>
      <c r="W1026" s="1"/>
      <c r="X1026" s="1"/>
      <c r="Y1026" s="1"/>
      <c r="Z1026" s="1"/>
      <c r="AA1026" s="1"/>
    </row>
    <row r="1027" spans="1:27" x14ac:dyDescent="0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2"/>
      <c r="T1027" s="1"/>
      <c r="U1027" s="1"/>
      <c r="V1027" s="1"/>
      <c r="W1027" s="1"/>
      <c r="X1027" s="1"/>
      <c r="Y1027" s="1"/>
      <c r="Z1027" s="1"/>
      <c r="AA1027" s="1"/>
    </row>
    <row r="1028" spans="1:27" x14ac:dyDescent="0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2"/>
      <c r="T1028" s="1"/>
      <c r="U1028" s="1"/>
      <c r="V1028" s="1"/>
      <c r="W1028" s="1"/>
      <c r="X1028" s="1"/>
      <c r="Y1028" s="1"/>
      <c r="Z1028" s="1"/>
      <c r="AA1028" s="1"/>
    </row>
    <row r="1029" spans="1:27" x14ac:dyDescent="0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2"/>
      <c r="T1029" s="1"/>
      <c r="U1029" s="1"/>
      <c r="V1029" s="1"/>
      <c r="W1029" s="1"/>
      <c r="X1029" s="1"/>
      <c r="Y1029" s="1"/>
      <c r="Z1029" s="1"/>
      <c r="AA1029" s="1"/>
    </row>
    <row r="1030" spans="1:27" x14ac:dyDescent="0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2"/>
      <c r="T1030" s="1"/>
      <c r="U1030" s="1"/>
      <c r="V1030" s="1"/>
      <c r="W1030" s="1"/>
      <c r="X1030" s="1"/>
      <c r="Y1030" s="1"/>
      <c r="Z1030" s="1"/>
      <c r="AA1030" s="1"/>
    </row>
    <row r="1031" spans="1:27" x14ac:dyDescent="0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2"/>
      <c r="T1031" s="1"/>
      <c r="U1031" s="1"/>
      <c r="V1031" s="1"/>
      <c r="W1031" s="1"/>
      <c r="X1031" s="1"/>
      <c r="Y1031" s="1"/>
      <c r="Z1031" s="1"/>
      <c r="AA1031" s="1"/>
    </row>
    <row r="1032" spans="1:27" x14ac:dyDescent="0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2"/>
      <c r="T1032" s="1"/>
      <c r="U1032" s="1"/>
      <c r="V1032" s="1"/>
      <c r="W1032" s="1"/>
      <c r="X1032" s="1"/>
      <c r="Y1032" s="1"/>
      <c r="Z1032" s="1"/>
      <c r="AA1032" s="1"/>
    </row>
    <row r="1033" spans="1:27" x14ac:dyDescent="0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2"/>
      <c r="T1033" s="1"/>
      <c r="U1033" s="1"/>
      <c r="V1033" s="1"/>
      <c r="W1033" s="1"/>
      <c r="X1033" s="1"/>
      <c r="Y1033" s="1"/>
      <c r="Z1033" s="1"/>
      <c r="AA1033" s="1"/>
    </row>
    <row r="1034" spans="1:27" x14ac:dyDescent="0.2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2"/>
      <c r="T1034" s="1"/>
      <c r="U1034" s="1"/>
      <c r="V1034" s="1"/>
      <c r="W1034" s="1"/>
      <c r="X1034" s="1"/>
      <c r="Y1034" s="1"/>
      <c r="Z1034" s="1"/>
      <c r="AA1034" s="1"/>
    </row>
    <row r="1035" spans="1:27" x14ac:dyDescent="0.2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2"/>
      <c r="T1035" s="1"/>
      <c r="U1035" s="1"/>
      <c r="V1035" s="1"/>
      <c r="W1035" s="1"/>
      <c r="X1035" s="1"/>
      <c r="Y1035" s="1"/>
      <c r="Z1035" s="1"/>
      <c r="AA1035" s="1"/>
    </row>
    <row r="1036" spans="1:27" x14ac:dyDescent="0.2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2"/>
      <c r="T1036" s="1"/>
      <c r="U1036" s="1"/>
      <c r="V1036" s="1"/>
      <c r="W1036" s="1"/>
      <c r="X1036" s="1"/>
      <c r="Y1036" s="1"/>
      <c r="Z1036" s="1"/>
      <c r="AA1036" s="1"/>
    </row>
    <row r="1037" spans="1:27" x14ac:dyDescent="0.2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2"/>
      <c r="T1037" s="1"/>
      <c r="U1037" s="1"/>
      <c r="V1037" s="1"/>
      <c r="W1037" s="1"/>
      <c r="X1037" s="1"/>
      <c r="Y1037" s="1"/>
      <c r="Z1037" s="1"/>
      <c r="AA1037" s="1"/>
    </row>
    <row r="1038" spans="1:27" x14ac:dyDescent="0.2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2"/>
      <c r="T1038" s="1"/>
      <c r="U1038" s="1"/>
      <c r="V1038" s="1"/>
      <c r="W1038" s="1"/>
      <c r="X1038" s="1"/>
      <c r="Y1038" s="1"/>
      <c r="Z1038" s="1"/>
      <c r="AA1038" s="1"/>
    </row>
    <row r="1039" spans="1:27" x14ac:dyDescent="0.2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2"/>
      <c r="T1039" s="1"/>
      <c r="U1039" s="1"/>
      <c r="V1039" s="1"/>
      <c r="W1039" s="1"/>
      <c r="X1039" s="1"/>
      <c r="Y1039" s="1"/>
      <c r="Z1039" s="1"/>
      <c r="AA1039" s="1"/>
    </row>
    <row r="1040" spans="1:27" x14ac:dyDescent="0.2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2"/>
      <c r="T1040" s="1"/>
      <c r="U1040" s="1"/>
      <c r="V1040" s="1"/>
      <c r="W1040" s="1"/>
      <c r="X1040" s="1"/>
      <c r="Y1040" s="1"/>
      <c r="Z1040" s="1"/>
      <c r="AA1040" s="1"/>
    </row>
    <row r="1041" spans="1:27" x14ac:dyDescent="0.2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2"/>
      <c r="T1041" s="1"/>
      <c r="U1041" s="1"/>
      <c r="V1041" s="1"/>
      <c r="W1041" s="1"/>
      <c r="X1041" s="1"/>
      <c r="Y1041" s="1"/>
      <c r="Z1041" s="1"/>
      <c r="AA1041" s="1"/>
    </row>
    <row r="1042" spans="1:27" x14ac:dyDescent="0.2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2"/>
      <c r="T1042" s="1"/>
      <c r="U1042" s="1"/>
      <c r="V1042" s="1"/>
      <c r="W1042" s="1"/>
      <c r="X1042" s="1"/>
      <c r="Y1042" s="1"/>
      <c r="Z1042" s="1"/>
      <c r="AA1042" s="1"/>
    </row>
    <row r="1043" spans="1:27" x14ac:dyDescent="0.2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2"/>
      <c r="T1043" s="1"/>
      <c r="U1043" s="1"/>
      <c r="V1043" s="1"/>
      <c r="W1043" s="1"/>
      <c r="X1043" s="1"/>
      <c r="Y1043" s="1"/>
      <c r="Z1043" s="1"/>
      <c r="AA1043" s="1"/>
    </row>
    <row r="1044" spans="1:27" x14ac:dyDescent="0.2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2"/>
      <c r="T1044" s="1"/>
      <c r="U1044" s="1"/>
      <c r="V1044" s="1"/>
      <c r="W1044" s="1"/>
      <c r="X1044" s="1"/>
      <c r="Y1044" s="1"/>
      <c r="Z1044" s="1"/>
      <c r="AA1044" s="1"/>
    </row>
    <row r="1045" spans="1:27" x14ac:dyDescent="0.2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2"/>
      <c r="T1045" s="1"/>
      <c r="U1045" s="1"/>
      <c r="V1045" s="1"/>
      <c r="W1045" s="1"/>
      <c r="X1045" s="1"/>
      <c r="Y1045" s="1"/>
      <c r="Z1045" s="1"/>
      <c r="AA1045" s="1"/>
    </row>
    <row r="1046" spans="1:27" x14ac:dyDescent="0.2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2"/>
      <c r="T1046" s="1"/>
      <c r="U1046" s="1"/>
      <c r="V1046" s="1"/>
      <c r="W1046" s="1"/>
      <c r="X1046" s="1"/>
      <c r="Y1046" s="1"/>
      <c r="Z1046" s="1"/>
      <c r="AA1046" s="1"/>
    </row>
    <row r="1047" spans="1:27" x14ac:dyDescent="0.2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2"/>
      <c r="T1047" s="1"/>
      <c r="U1047" s="1"/>
      <c r="V1047" s="1"/>
      <c r="W1047" s="1"/>
      <c r="X1047" s="1"/>
      <c r="Y1047" s="1"/>
      <c r="Z1047" s="1"/>
      <c r="AA1047" s="1"/>
    </row>
    <row r="1048" spans="1:27" x14ac:dyDescent="0.2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2"/>
      <c r="T1048" s="1"/>
      <c r="U1048" s="1"/>
      <c r="V1048" s="1"/>
      <c r="W1048" s="1"/>
      <c r="X1048" s="1"/>
      <c r="Y1048" s="1"/>
      <c r="Z1048" s="1"/>
      <c r="AA1048" s="1"/>
    </row>
    <row r="1049" spans="1:27" x14ac:dyDescent="0.2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2"/>
      <c r="T1049" s="1"/>
      <c r="U1049" s="1"/>
      <c r="V1049" s="1"/>
      <c r="W1049" s="1"/>
      <c r="X1049" s="1"/>
      <c r="Y1049" s="1"/>
      <c r="Z1049" s="1"/>
      <c r="AA1049" s="1"/>
    </row>
    <row r="1050" spans="1:27" x14ac:dyDescent="0.2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2"/>
      <c r="T1050" s="1"/>
      <c r="U1050" s="1"/>
      <c r="V1050" s="1"/>
      <c r="W1050" s="1"/>
      <c r="X1050" s="1"/>
      <c r="Y1050" s="1"/>
      <c r="Z1050" s="1"/>
      <c r="AA1050" s="1"/>
    </row>
    <row r="1051" spans="1:27" x14ac:dyDescent="0.2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2"/>
      <c r="T1051" s="1"/>
      <c r="U1051" s="1"/>
      <c r="V1051" s="1"/>
      <c r="W1051" s="1"/>
      <c r="X1051" s="1"/>
      <c r="Y1051" s="1"/>
      <c r="Z1051" s="1"/>
      <c r="AA1051" s="1"/>
    </row>
    <row r="1052" spans="1:27" x14ac:dyDescent="0.2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2"/>
      <c r="T1052" s="1"/>
      <c r="U1052" s="1"/>
      <c r="V1052" s="1"/>
      <c r="W1052" s="1"/>
      <c r="X1052" s="1"/>
      <c r="Y1052" s="1"/>
      <c r="Z1052" s="1"/>
      <c r="AA1052" s="1"/>
    </row>
    <row r="1053" spans="1:27" x14ac:dyDescent="0.2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2"/>
      <c r="T1053" s="1"/>
      <c r="U1053" s="1"/>
      <c r="V1053" s="1"/>
      <c r="W1053" s="1"/>
      <c r="X1053" s="1"/>
      <c r="Y1053" s="1"/>
      <c r="Z1053" s="1"/>
      <c r="AA1053" s="1"/>
    </row>
    <row r="1054" spans="1:27" x14ac:dyDescent="0.2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2"/>
      <c r="T1054" s="1"/>
      <c r="U1054" s="1"/>
      <c r="V1054" s="1"/>
      <c r="W1054" s="1"/>
      <c r="X1054" s="1"/>
      <c r="Y1054" s="1"/>
      <c r="Z1054" s="1"/>
      <c r="AA1054" s="1"/>
    </row>
    <row r="1055" spans="1:27" x14ac:dyDescent="0.2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2"/>
      <c r="T1055" s="1"/>
      <c r="U1055" s="1"/>
      <c r="V1055" s="1"/>
      <c r="W1055" s="1"/>
      <c r="X1055" s="1"/>
      <c r="Y1055" s="1"/>
      <c r="Z1055" s="1"/>
      <c r="AA1055" s="1"/>
    </row>
    <row r="1056" spans="1:27" x14ac:dyDescent="0.2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2"/>
      <c r="T1056" s="1"/>
      <c r="U1056" s="1"/>
      <c r="V1056" s="1"/>
      <c r="W1056" s="1"/>
      <c r="X1056" s="1"/>
      <c r="Y1056" s="1"/>
      <c r="Z1056" s="1"/>
      <c r="AA1056" s="1"/>
    </row>
    <row r="1057" spans="1:27" x14ac:dyDescent="0.2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2"/>
      <c r="T1057" s="1"/>
      <c r="U1057" s="1"/>
      <c r="V1057" s="1"/>
      <c r="W1057" s="1"/>
      <c r="X1057" s="1"/>
      <c r="Y1057" s="1"/>
      <c r="Z1057" s="1"/>
      <c r="AA1057" s="1"/>
    </row>
    <row r="1058" spans="1:27" x14ac:dyDescent="0.2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2"/>
      <c r="T1058" s="1"/>
      <c r="U1058" s="1"/>
      <c r="V1058" s="1"/>
      <c r="W1058" s="1"/>
      <c r="X1058" s="1"/>
      <c r="Y1058" s="1"/>
      <c r="Z1058" s="1"/>
      <c r="AA1058" s="1"/>
    </row>
    <row r="1059" spans="1:27" x14ac:dyDescent="0.2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2"/>
      <c r="T1059" s="1"/>
      <c r="U1059" s="1"/>
      <c r="V1059" s="1"/>
      <c r="W1059" s="1"/>
      <c r="X1059" s="1"/>
      <c r="Y1059" s="1"/>
      <c r="Z1059" s="1"/>
      <c r="AA1059" s="1"/>
    </row>
    <row r="1060" spans="1:27" x14ac:dyDescent="0.2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2"/>
      <c r="T1060" s="1"/>
      <c r="U1060" s="1"/>
      <c r="V1060" s="1"/>
      <c r="W1060" s="1"/>
      <c r="X1060" s="1"/>
      <c r="Y1060" s="1"/>
      <c r="Z1060" s="1"/>
      <c r="AA1060" s="1"/>
    </row>
    <row r="1061" spans="1:27" x14ac:dyDescent="0.2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2"/>
      <c r="T1061" s="1"/>
      <c r="U1061" s="1"/>
      <c r="V1061" s="1"/>
      <c r="W1061" s="1"/>
      <c r="X1061" s="1"/>
      <c r="Y1061" s="1"/>
      <c r="Z1061" s="1"/>
      <c r="AA1061" s="1"/>
    </row>
    <row r="1062" spans="1:27" x14ac:dyDescent="0.2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2"/>
      <c r="T1062" s="1"/>
      <c r="U1062" s="1"/>
      <c r="V1062" s="1"/>
      <c r="W1062" s="1"/>
      <c r="X1062" s="1"/>
      <c r="Y1062" s="1"/>
      <c r="Z1062" s="1"/>
      <c r="AA1062" s="1"/>
    </row>
    <row r="1063" spans="1:27" x14ac:dyDescent="0.2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2"/>
      <c r="T1063" s="1"/>
      <c r="U1063" s="1"/>
      <c r="V1063" s="1"/>
      <c r="W1063" s="1"/>
      <c r="X1063" s="1"/>
      <c r="Y1063" s="1"/>
      <c r="Z1063" s="1"/>
      <c r="AA1063" s="1"/>
    </row>
    <row r="1064" spans="1:27" x14ac:dyDescent="0.2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2"/>
      <c r="T1064" s="1"/>
      <c r="U1064" s="1"/>
      <c r="V1064" s="1"/>
      <c r="W1064" s="1"/>
      <c r="X1064" s="1"/>
      <c r="Y1064" s="1"/>
      <c r="Z1064" s="1"/>
      <c r="AA1064" s="1"/>
    </row>
    <row r="1065" spans="1:27" x14ac:dyDescent="0.2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2"/>
      <c r="T1065" s="1"/>
      <c r="U1065" s="1"/>
      <c r="V1065" s="1"/>
      <c r="W1065" s="1"/>
      <c r="X1065" s="1"/>
      <c r="Y1065" s="1"/>
      <c r="Z1065" s="1"/>
      <c r="AA1065" s="1"/>
    </row>
    <row r="1066" spans="1:27" x14ac:dyDescent="0.2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2"/>
      <c r="T1066" s="1"/>
      <c r="U1066" s="1"/>
      <c r="V1066" s="1"/>
      <c r="W1066" s="1"/>
      <c r="X1066" s="1"/>
      <c r="Y1066" s="1"/>
      <c r="Z1066" s="1"/>
      <c r="AA1066" s="1"/>
    </row>
    <row r="1067" spans="1:27" x14ac:dyDescent="0.2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2"/>
      <c r="T1067" s="1"/>
      <c r="U1067" s="1"/>
      <c r="V1067" s="1"/>
      <c r="W1067" s="1"/>
      <c r="X1067" s="1"/>
      <c r="Y1067" s="1"/>
      <c r="Z1067" s="1"/>
      <c r="AA1067" s="1"/>
    </row>
    <row r="1068" spans="1:27" x14ac:dyDescent="0.2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2"/>
      <c r="T1068" s="1"/>
      <c r="U1068" s="1"/>
      <c r="V1068" s="1"/>
      <c r="W1068" s="1"/>
      <c r="X1068" s="1"/>
      <c r="Y1068" s="1"/>
      <c r="Z1068" s="1"/>
      <c r="AA1068" s="1"/>
    </row>
    <row r="1069" spans="1:27" x14ac:dyDescent="0.2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2"/>
      <c r="T1069" s="1"/>
      <c r="U1069" s="1"/>
      <c r="V1069" s="1"/>
      <c r="W1069" s="1"/>
      <c r="X1069" s="1"/>
      <c r="Y1069" s="1"/>
      <c r="Z1069" s="1"/>
      <c r="AA1069" s="1"/>
    </row>
    <row r="1070" spans="1:27" x14ac:dyDescent="0.2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2"/>
      <c r="T1070" s="1"/>
      <c r="U1070" s="1"/>
      <c r="V1070" s="1"/>
      <c r="W1070" s="1"/>
      <c r="X1070" s="1"/>
      <c r="Y1070" s="1"/>
      <c r="Z1070" s="1"/>
      <c r="AA1070" s="1"/>
    </row>
    <row r="1071" spans="1:27" x14ac:dyDescent="0.2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2"/>
      <c r="T1071" s="1"/>
      <c r="U1071" s="1"/>
      <c r="V1071" s="1"/>
      <c r="W1071" s="1"/>
      <c r="X1071" s="1"/>
      <c r="Y1071" s="1"/>
      <c r="Z1071" s="1"/>
      <c r="AA1071" s="1"/>
    </row>
    <row r="1072" spans="1:27" x14ac:dyDescent="0.2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2"/>
      <c r="T1072" s="1"/>
      <c r="U1072" s="1"/>
      <c r="V1072" s="1"/>
      <c r="W1072" s="1"/>
      <c r="X1072" s="1"/>
      <c r="Y1072" s="1"/>
      <c r="Z1072" s="1"/>
      <c r="AA1072" s="1"/>
    </row>
    <row r="1073" spans="1:27" x14ac:dyDescent="0.2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2"/>
      <c r="T1073" s="1"/>
      <c r="U1073" s="1"/>
      <c r="V1073" s="1"/>
      <c r="W1073" s="1"/>
      <c r="X1073" s="1"/>
      <c r="Y1073" s="1"/>
      <c r="Z1073" s="1"/>
      <c r="AA1073" s="1"/>
    </row>
    <row r="1074" spans="1:27" x14ac:dyDescent="0.2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2"/>
      <c r="T1074" s="1"/>
      <c r="U1074" s="1"/>
      <c r="V1074" s="1"/>
      <c r="W1074" s="1"/>
      <c r="X1074" s="1"/>
      <c r="Y1074" s="1"/>
      <c r="Z1074" s="1"/>
      <c r="AA1074" s="1"/>
    </row>
    <row r="1075" spans="1:27" x14ac:dyDescent="0.2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2"/>
      <c r="T1075" s="1"/>
      <c r="U1075" s="1"/>
      <c r="V1075" s="1"/>
      <c r="W1075" s="1"/>
      <c r="X1075" s="1"/>
      <c r="Y1075" s="1"/>
      <c r="Z1075" s="1"/>
      <c r="AA1075" s="1"/>
    </row>
    <row r="1076" spans="1:27" x14ac:dyDescent="0.2">
      <c r="A1076" s="1"/>
      <c r="B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2"/>
      <c r="T1076" s="1"/>
      <c r="U1076" s="1"/>
      <c r="V1076" s="1"/>
      <c r="W1076" s="1"/>
      <c r="X1076" s="1"/>
      <c r="Y1076" s="1"/>
      <c r="Z1076" s="1"/>
      <c r="AA1076" s="1"/>
    </row>
    <row r="1077" spans="1:27" x14ac:dyDescent="0.2">
      <c r="A1077" s="1"/>
      <c r="B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2"/>
      <c r="T1077" s="1"/>
      <c r="U1077" s="1"/>
      <c r="V1077" s="1"/>
      <c r="W1077" s="1"/>
      <c r="X1077" s="1"/>
      <c r="Y1077" s="1"/>
      <c r="Z1077" s="1"/>
      <c r="AA1077" s="1"/>
    </row>
    <row r="1078" spans="1:27" x14ac:dyDescent="0.2">
      <c r="A1078" s="1"/>
      <c r="B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2"/>
      <c r="T1078" s="1"/>
      <c r="U1078" s="1"/>
      <c r="V1078" s="1"/>
      <c r="W1078" s="1"/>
      <c r="X1078" s="1"/>
      <c r="Y1078" s="1"/>
      <c r="Z1078" s="1"/>
      <c r="AA1078" s="1"/>
    </row>
    <row r="1079" spans="1:27" x14ac:dyDescent="0.2">
      <c r="A1079" s="1"/>
      <c r="O1079" s="1"/>
      <c r="P1079" s="1"/>
      <c r="Q1079" s="1"/>
      <c r="R1079" s="1"/>
      <c r="S1079" s="2"/>
      <c r="T1079" s="1"/>
      <c r="U1079" s="1"/>
      <c r="V1079" s="1"/>
      <c r="W1079" s="1"/>
      <c r="X1079" s="1"/>
      <c r="Y1079" s="1"/>
      <c r="Z1079" s="1"/>
      <c r="AA1079" s="1"/>
    </row>
    <row r="1080" spans="1:27" x14ac:dyDescent="0.2">
      <c r="A1080" s="1"/>
      <c r="O1080" s="1"/>
      <c r="P1080" s="1"/>
      <c r="Q1080" s="1"/>
      <c r="R1080" s="1"/>
      <c r="S1080" s="2"/>
      <c r="T1080" s="1"/>
      <c r="U1080" s="1"/>
      <c r="V1080" s="1"/>
      <c r="W1080" s="1"/>
      <c r="X1080" s="1"/>
      <c r="Y1080" s="1"/>
      <c r="Z1080" s="1"/>
      <c r="AA1080" s="1"/>
    </row>
    <row r="1081" spans="1:27" x14ac:dyDescent="0.2">
      <c r="A1081" s="1"/>
      <c r="O1081" s="1"/>
      <c r="P1081" s="1"/>
      <c r="Q1081" s="1"/>
      <c r="R1081" s="1"/>
      <c r="S1081" s="2"/>
      <c r="T1081" s="1"/>
      <c r="U1081" s="1"/>
      <c r="V1081" s="1"/>
      <c r="W1081" s="1"/>
      <c r="X1081" s="1"/>
      <c r="Y1081" s="1"/>
      <c r="Z1081" s="1"/>
      <c r="AA1081" s="1"/>
    </row>
  </sheetData>
  <mergeCells count="16">
    <mergeCell ref="G7:G8"/>
    <mergeCell ref="B7:B8"/>
    <mergeCell ref="B2:N2"/>
    <mergeCell ref="B4:C4"/>
    <mergeCell ref="E4:H4"/>
    <mergeCell ref="B5:C5"/>
    <mergeCell ref="E5:H5"/>
    <mergeCell ref="H7:H8"/>
    <mergeCell ref="I7:K7"/>
    <mergeCell ref="L7:L8"/>
    <mergeCell ref="M7:M8"/>
    <mergeCell ref="N7:N8"/>
    <mergeCell ref="C7:C8"/>
    <mergeCell ref="D7:D8"/>
    <mergeCell ref="E7:E8"/>
    <mergeCell ref="F7:F8"/>
  </mergeCells>
  <pageMargins left="0.511811024" right="0.511811024" top="0.78740157499999996" bottom="0.78740157499999996" header="0" footer="0"/>
  <pageSetup paperSize="9" scale="48" fitToHeight="0" orientation="landscape" r:id="rId1"/>
  <colBreaks count="1" manualBreakCount="1">
    <brk id="14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Listas!$C$2:$C$8</xm:f>
          </x14:formula1>
          <xm:sqref>L9:L305</xm:sqref>
        </x14:dataValidation>
        <x14:dataValidation type="list" allowBlank="1" showErrorMessage="1" xr:uid="{00000000-0002-0000-0000-000001000000}">
          <x14:formula1>
            <xm:f>Listas!$A$2:$A$4</xm:f>
          </x14:formula1>
          <xm:sqref>G9:G305</xm:sqref>
        </x14:dataValidation>
        <x14:dataValidation type="list" allowBlank="1" showErrorMessage="1" xr:uid="{00000000-0002-0000-0000-000002000000}">
          <x14:formula1>
            <xm:f>Listas!$E$2:$E$33</xm:f>
          </x14:formula1>
          <xm:sqref>J9:J305</xm:sqref>
        </x14:dataValidation>
        <x14:dataValidation type="list" allowBlank="1" showErrorMessage="1" xr:uid="{00000000-0002-0000-0000-000003000000}">
          <x14:formula1>
            <xm:f>Listas!$D$2:$D$9</xm:f>
          </x14:formula1>
          <xm:sqref>F311:F314 I9:I305</xm:sqref>
        </x14:dataValidation>
        <x14:dataValidation type="list" allowBlank="1" showErrorMessage="1" xr:uid="{00000000-0002-0000-0000-000004000000}">
          <x14:formula1>
            <xm:f>Listas!$F$2:$F$88</xm:f>
          </x14:formula1>
          <xm:sqref>K9:K305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5703125" defaultRowHeight="15" customHeight="1" x14ac:dyDescent="0.2"/>
  <cols>
    <col min="1" max="1" width="24.5703125" customWidth="1"/>
    <col min="2" max="2" width="101.85546875" customWidth="1"/>
    <col min="3" max="6" width="9.140625" hidden="1" customWidth="1"/>
    <col min="7" max="26" width="8.5703125" customWidth="1"/>
  </cols>
  <sheetData>
    <row r="1" spans="1:26" ht="14.25" customHeight="1" x14ac:dyDescent="0.25">
      <c r="A1" s="66" t="s">
        <v>369</v>
      </c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ht="14.25" customHeight="1" x14ac:dyDescent="0.2">
      <c r="A2" s="69" t="s">
        <v>370</v>
      </c>
      <c r="B2" s="7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4.25" customHeight="1" x14ac:dyDescent="0.2">
      <c r="A3" s="71" t="s">
        <v>371</v>
      </c>
      <c r="B3" s="72" t="s">
        <v>372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ht="120.75" customHeight="1" x14ac:dyDescent="0.2">
      <c r="A4" s="73" t="s">
        <v>373</v>
      </c>
      <c r="B4" s="74" t="s">
        <v>374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ht="14.25" customHeight="1" x14ac:dyDescent="0.2">
      <c r="A5" s="75" t="s">
        <v>375</v>
      </c>
      <c r="B5" s="72" t="s">
        <v>376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ht="64.5" customHeight="1" x14ac:dyDescent="0.2">
      <c r="A6" s="71" t="s">
        <v>377</v>
      </c>
      <c r="B6" s="72" t="s">
        <v>378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ht="14.25" customHeight="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ht="14.25" customHeight="1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14.25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14.25" customHeight="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14.25" customHeight="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14.2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</row>
    <row r="13" spans="1:26" ht="14.25" customHeight="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</row>
    <row r="14" spans="1:26" ht="14.25" customHeigh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</row>
    <row r="15" spans="1:26" ht="14.2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</row>
    <row r="16" spans="1:26" ht="14.25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</row>
    <row r="17" spans="1:26" ht="14.2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</row>
    <row r="18" spans="1:26" ht="14.2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</row>
    <row r="19" spans="1:26" ht="14.25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</row>
    <row r="20" spans="1:26" ht="14.2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</row>
    <row r="21" spans="1:26" ht="14.25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</row>
    <row r="22" spans="1:26" ht="14.2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</row>
    <row r="23" spans="1:26" ht="14.25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</row>
    <row r="24" spans="1:26" ht="14.25" customHeight="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</row>
    <row r="25" spans="1:26" ht="14.25" customHeight="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</row>
    <row r="26" spans="1:26" ht="14.25" customHeight="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1:26" ht="14.25" customHeight="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ht="14.25" customHeight="1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ht="14.25" customHeight="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ht="14.25" customHeight="1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ht="14.25" customHeight="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ht="14.25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ht="14.25" customHeight="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4.2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ht="14.25" customHeight="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</row>
    <row r="36" spans="1:26" ht="14.25" customHeight="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</row>
    <row r="37" spans="1:26" ht="14.25" customHeight="1" x14ac:dyDescent="0.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</row>
    <row r="38" spans="1:26" ht="14.25" customHeight="1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1:26" ht="14.25" customHeight="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1:26" ht="14.25" customHeight="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</row>
    <row r="41" spans="1:26" ht="14.25" customHeigh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</row>
    <row r="42" spans="1:26" ht="14.25" customHeight="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</row>
    <row r="43" spans="1:26" ht="14.25" customHeight="1" x14ac:dyDescent="0.2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4.2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</row>
    <row r="45" spans="1:26" ht="14.25" customHeight="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</row>
    <row r="46" spans="1:26" ht="14.25" customHeight="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</row>
    <row r="47" spans="1:26" ht="14.25" customHeight="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</row>
    <row r="48" spans="1:26" ht="14.25" customHeight="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</row>
    <row r="49" spans="1:26" ht="14.25" customHeight="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</row>
    <row r="50" spans="1:26" ht="14.25" customHeight="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4.25" customHeight="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4.25" customHeight="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</row>
    <row r="53" spans="1:26" ht="14.25" customHeight="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</row>
    <row r="54" spans="1:26" ht="14.25" customHeight="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</row>
    <row r="55" spans="1:26" ht="14.25" customHeight="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</row>
    <row r="56" spans="1:26" ht="14.25" customHeight="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</row>
    <row r="57" spans="1:26" ht="14.25" customHeight="1" x14ac:dyDescent="0.2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</row>
    <row r="58" spans="1:26" ht="14.25" customHeight="1" x14ac:dyDescent="0.2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</row>
    <row r="59" spans="1:26" ht="14.25" customHeight="1" x14ac:dyDescent="0.2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</row>
    <row r="60" spans="1:26" ht="14.25" customHeight="1" x14ac:dyDescent="0.2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 ht="14.25" customHeight="1" x14ac:dyDescent="0.2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 ht="14.25" customHeight="1" x14ac:dyDescent="0.2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 ht="14.25" customHeight="1" x14ac:dyDescent="0.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 ht="14.25" customHeight="1" x14ac:dyDescent="0.2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6" ht="14.25" customHeight="1" x14ac:dyDescent="0.2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6" ht="14.25" customHeight="1" x14ac:dyDescent="0.2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6" ht="14.25" customHeight="1" x14ac:dyDescent="0.2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1:26" ht="14.25" customHeight="1" x14ac:dyDescent="0.2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4.25" customHeight="1" x14ac:dyDescent="0.2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1:26" ht="14.25" customHeight="1" x14ac:dyDescent="0.2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4.25" customHeight="1" x14ac:dyDescent="0.2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1:26" ht="14.25" customHeight="1" x14ac:dyDescent="0.2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1:26" ht="14.25" customHeight="1" x14ac:dyDescent="0.2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1:26" ht="14.25" customHeight="1" x14ac:dyDescent="0.2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1:26" ht="14.25" customHeight="1" x14ac:dyDescent="0.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1:26" ht="14.25" customHeight="1" x14ac:dyDescent="0.2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1:26" ht="14.25" customHeight="1" x14ac:dyDescent="0.2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1:26" ht="14.25" customHeight="1" x14ac:dyDescent="0.2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1:26" ht="14.25" customHeight="1" x14ac:dyDescent="0.2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6" ht="14.25" customHeight="1" x14ac:dyDescent="0.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t="14.25" customHeight="1" x14ac:dyDescent="0.2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4.25" customHeight="1" x14ac:dyDescent="0.2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1:26" ht="14.25" customHeight="1" x14ac:dyDescent="0.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1:26" ht="14.25" customHeight="1" x14ac:dyDescent="0.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1:26" ht="14.25" customHeight="1" x14ac:dyDescent="0.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1:26" ht="14.25" customHeight="1" x14ac:dyDescent="0.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1:26" ht="14.25" customHeight="1" x14ac:dyDescent="0.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1:26" ht="14.25" customHeight="1" x14ac:dyDescent="0.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1:26" ht="14.25" customHeight="1" x14ac:dyDescent="0.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4.25" customHeight="1" x14ac:dyDescent="0.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1:26" ht="14.25" customHeight="1" x14ac:dyDescent="0.2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1:26" ht="14.25" customHeight="1" x14ac:dyDescent="0.2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1:26" ht="14.25" customHeight="1" x14ac:dyDescent="0.2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t="14.25" customHeight="1" x14ac:dyDescent="0.2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t="14.25" customHeight="1" x14ac:dyDescent="0.2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4.25" customHeight="1" x14ac:dyDescent="0.2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1:26" ht="14.25" customHeight="1" x14ac:dyDescent="0.2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1:26" ht="14.25" customHeight="1" x14ac:dyDescent="0.2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1:26" ht="14.25" customHeight="1" x14ac:dyDescent="0.2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1:26" ht="14.25" customHeight="1" x14ac:dyDescent="0.2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1:26" ht="14.25" customHeight="1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1:26" ht="14.25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1:26" ht="14.25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1:26" ht="14.25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1:26" ht="14.25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1:26" ht="14.25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1:26" ht="14.25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t="14.25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t="14.25" customHeight="1" x14ac:dyDescent="0.2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1:26" ht="14.25" customHeight="1" x14ac:dyDescent="0.2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1:26" ht="14.25" customHeight="1" x14ac:dyDescent="0.2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1:26" ht="14.25" customHeight="1" x14ac:dyDescent="0.2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1:26" ht="14.25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1:26" ht="14.25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1:26" ht="14.25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1:26" ht="14.25" customHeight="1" x14ac:dyDescent="0.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1:26" ht="14.25" customHeight="1" x14ac:dyDescent="0.2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1:26" ht="14.2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1:26" ht="14.25" customHeight="1" x14ac:dyDescent="0.2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1:26" ht="14.25" customHeight="1" x14ac:dyDescent="0.2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1:26" ht="14.25" customHeight="1" x14ac:dyDescent="0.2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1:26" ht="14.25" customHeight="1" x14ac:dyDescent="0.2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1:26" ht="14.25" customHeight="1" x14ac:dyDescent="0.2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1:26" ht="14.25" customHeight="1" x14ac:dyDescent="0.2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1:26" ht="14.25" customHeight="1" x14ac:dyDescent="0.2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1:26" ht="14.25" customHeight="1" x14ac:dyDescent="0.2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1:26" ht="14.25" customHeight="1" x14ac:dyDescent="0.2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1:26" ht="14.25" customHeight="1" x14ac:dyDescent="0.2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 ht="14.25" customHeight="1" x14ac:dyDescent="0.2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 ht="14.25" customHeight="1" x14ac:dyDescent="0.2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 ht="14.25" customHeight="1" x14ac:dyDescent="0.2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 ht="14.25" customHeight="1" x14ac:dyDescent="0.2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 ht="14.25" customHeight="1" x14ac:dyDescent="0.2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 ht="14.25" customHeight="1" x14ac:dyDescent="0.2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ht="14.25" customHeight="1" x14ac:dyDescent="0.2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ht="14.25" customHeight="1" x14ac:dyDescent="0.2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ht="14.25" customHeight="1" x14ac:dyDescent="0.2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ht="14.25" customHeight="1" x14ac:dyDescent="0.2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ht="14.25" customHeight="1" x14ac:dyDescent="0.2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ht="14.25" customHeight="1" x14ac:dyDescent="0.2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ht="14.25" customHeight="1" x14ac:dyDescent="0.2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ht="14.25" customHeight="1" x14ac:dyDescent="0.2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ht="14.25" customHeight="1" x14ac:dyDescent="0.2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ht="14.25" customHeight="1" x14ac:dyDescent="0.2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ht="14.25" customHeight="1" x14ac:dyDescent="0.2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ht="14.25" customHeight="1" x14ac:dyDescent="0.2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ht="14.25" customHeight="1" x14ac:dyDescent="0.2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ht="14.25" customHeight="1" x14ac:dyDescent="0.2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ht="14.25" customHeight="1" x14ac:dyDescent="0.2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ht="14.25" customHeight="1" x14ac:dyDescent="0.2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ht="14.25" customHeight="1" x14ac:dyDescent="0.2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ht="14.25" customHeight="1" x14ac:dyDescent="0.2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ht="14.25" customHeight="1" x14ac:dyDescent="0.2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ht="14.25" customHeight="1" x14ac:dyDescent="0.2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ht="14.25" customHeight="1" x14ac:dyDescent="0.2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ht="14.25" customHeight="1" x14ac:dyDescent="0.2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ht="14.25" customHeight="1" x14ac:dyDescent="0.2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ht="14.25" customHeight="1" x14ac:dyDescent="0.2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ht="14.25" customHeight="1" x14ac:dyDescent="0.2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ht="14.25" customHeight="1" x14ac:dyDescent="0.2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ht="14.25" customHeight="1" x14ac:dyDescent="0.2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ht="14.25" customHeight="1" x14ac:dyDescent="0.2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ht="14.25" customHeight="1" x14ac:dyDescent="0.2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ht="14.25" customHeight="1" x14ac:dyDescent="0.2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  <row r="165" spans="1:26" ht="14.25" customHeight="1" x14ac:dyDescent="0.2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</row>
    <row r="166" spans="1:26" ht="14.25" customHeight="1" x14ac:dyDescent="0.2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</row>
    <row r="167" spans="1:26" ht="14.25" customHeight="1" x14ac:dyDescent="0.2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</row>
    <row r="168" spans="1:26" ht="14.25" customHeight="1" x14ac:dyDescent="0.2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</row>
    <row r="169" spans="1:26" ht="14.25" customHeight="1" x14ac:dyDescent="0.2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</row>
    <row r="170" spans="1:26" ht="14.25" customHeight="1" x14ac:dyDescent="0.2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</row>
    <row r="171" spans="1:26" ht="14.25" customHeight="1" x14ac:dyDescent="0.2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</row>
    <row r="172" spans="1:26" ht="14.25" customHeight="1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</row>
    <row r="173" spans="1:26" ht="14.25" customHeight="1" x14ac:dyDescent="0.2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</row>
    <row r="174" spans="1:26" ht="14.25" customHeight="1" x14ac:dyDescent="0.2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</row>
    <row r="175" spans="1:26" ht="14.25" customHeight="1" x14ac:dyDescent="0.2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</row>
    <row r="176" spans="1:26" ht="14.25" customHeight="1" x14ac:dyDescent="0.2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</row>
    <row r="177" spans="1:26" ht="14.25" customHeight="1" x14ac:dyDescent="0.2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</row>
    <row r="178" spans="1:26" ht="14.25" customHeight="1" x14ac:dyDescent="0.2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</row>
    <row r="179" spans="1:26" ht="14.25" customHeight="1" x14ac:dyDescent="0.2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</row>
    <row r="180" spans="1:26" ht="14.25" customHeight="1" x14ac:dyDescent="0.2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</row>
    <row r="181" spans="1:26" ht="14.25" customHeight="1" x14ac:dyDescent="0.2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</row>
    <row r="182" spans="1:26" ht="14.25" customHeight="1" x14ac:dyDescent="0.2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</row>
    <row r="183" spans="1:26" ht="14.25" customHeight="1" x14ac:dyDescent="0.2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</row>
    <row r="184" spans="1:26" ht="14.25" customHeight="1" x14ac:dyDescent="0.2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</row>
    <row r="185" spans="1:26" ht="14.25" customHeight="1" x14ac:dyDescent="0.2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</row>
    <row r="186" spans="1:26" ht="14.25" customHeight="1" x14ac:dyDescent="0.2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</row>
    <row r="187" spans="1:26" ht="14.25" customHeight="1" x14ac:dyDescent="0.2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</row>
    <row r="188" spans="1:26" ht="14.25" customHeight="1" x14ac:dyDescent="0.2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</row>
    <row r="189" spans="1:26" ht="14.25" customHeight="1" x14ac:dyDescent="0.2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</row>
    <row r="190" spans="1:26" ht="14.25" customHeight="1" x14ac:dyDescent="0.2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</row>
    <row r="191" spans="1:26" ht="14.25" customHeight="1" x14ac:dyDescent="0.2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</row>
    <row r="192" spans="1:26" ht="14.25" customHeight="1" x14ac:dyDescent="0.2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</row>
    <row r="193" spans="1:26" ht="14.25" customHeight="1" x14ac:dyDescent="0.2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</row>
    <row r="194" spans="1:26" ht="14.25" customHeight="1" x14ac:dyDescent="0.2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</row>
    <row r="195" spans="1:26" ht="14.25" customHeight="1" x14ac:dyDescent="0.2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</row>
    <row r="196" spans="1:26" ht="14.25" customHeight="1" x14ac:dyDescent="0.2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</row>
    <row r="197" spans="1:26" ht="14.25" customHeight="1" x14ac:dyDescent="0.2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</row>
    <row r="198" spans="1:26" ht="14.25" customHeight="1" x14ac:dyDescent="0.2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</row>
    <row r="199" spans="1:26" ht="14.25" customHeight="1" x14ac:dyDescent="0.2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</row>
    <row r="200" spans="1:26" ht="14.25" customHeight="1" x14ac:dyDescent="0.2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</row>
    <row r="201" spans="1:26" ht="14.25" customHeight="1" x14ac:dyDescent="0.2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</row>
    <row r="202" spans="1:26" ht="14.25" customHeight="1" x14ac:dyDescent="0.2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</row>
    <row r="203" spans="1:26" ht="14.25" customHeight="1" x14ac:dyDescent="0.2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</row>
    <row r="204" spans="1:26" ht="14.25" customHeight="1" x14ac:dyDescent="0.2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</row>
    <row r="205" spans="1:26" ht="14.25" customHeight="1" x14ac:dyDescent="0.2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</row>
    <row r="206" spans="1:26" ht="14.25" customHeight="1" x14ac:dyDescent="0.2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</row>
    <row r="207" spans="1:26" ht="14.25" customHeight="1" x14ac:dyDescent="0.2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</row>
    <row r="208" spans="1:26" ht="14.25" customHeight="1" x14ac:dyDescent="0.2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</row>
    <row r="209" spans="1:26" ht="14.25" customHeight="1" x14ac:dyDescent="0.2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</row>
    <row r="210" spans="1:26" ht="14.25" customHeight="1" x14ac:dyDescent="0.2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</row>
    <row r="211" spans="1:26" ht="14.25" customHeight="1" x14ac:dyDescent="0.2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</row>
    <row r="212" spans="1:26" ht="14.25" customHeight="1" x14ac:dyDescent="0.2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</row>
    <row r="213" spans="1:26" ht="14.25" customHeight="1" x14ac:dyDescent="0.2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</row>
    <row r="214" spans="1:26" ht="14.25" customHeight="1" x14ac:dyDescent="0.2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</row>
    <row r="215" spans="1:26" ht="14.25" customHeight="1" x14ac:dyDescent="0.2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</row>
    <row r="216" spans="1:26" ht="14.25" customHeight="1" x14ac:dyDescent="0.2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</row>
    <row r="217" spans="1:26" ht="14.25" customHeight="1" x14ac:dyDescent="0.2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</row>
    <row r="218" spans="1:26" ht="14.25" customHeight="1" x14ac:dyDescent="0.2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</row>
    <row r="219" spans="1:26" ht="14.25" customHeight="1" x14ac:dyDescent="0.2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</row>
    <row r="220" spans="1:26" ht="14.25" customHeight="1" x14ac:dyDescent="0.2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</row>
    <row r="221" spans="1:26" ht="14.25" customHeight="1" x14ac:dyDescent="0.2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</row>
    <row r="222" spans="1:26" ht="14.25" customHeight="1" x14ac:dyDescent="0.2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</row>
    <row r="223" spans="1:26" ht="14.25" customHeight="1" x14ac:dyDescent="0.2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</row>
    <row r="224" spans="1:26" ht="14.25" customHeight="1" x14ac:dyDescent="0.2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</row>
    <row r="225" spans="1:26" ht="14.25" customHeight="1" x14ac:dyDescent="0.2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</row>
    <row r="226" spans="1:26" ht="14.25" customHeight="1" x14ac:dyDescent="0.2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</row>
    <row r="227" spans="1:26" ht="14.25" customHeight="1" x14ac:dyDescent="0.2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</row>
    <row r="228" spans="1:26" ht="14.25" customHeight="1" x14ac:dyDescent="0.2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</row>
    <row r="229" spans="1:26" ht="14.25" customHeight="1" x14ac:dyDescent="0.2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</row>
    <row r="230" spans="1:26" ht="14.25" customHeight="1" x14ac:dyDescent="0.2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</row>
    <row r="231" spans="1:26" ht="14.25" customHeight="1" x14ac:dyDescent="0.2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</row>
    <row r="232" spans="1:26" ht="14.25" customHeight="1" x14ac:dyDescent="0.2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</row>
    <row r="233" spans="1:26" ht="14.25" customHeight="1" x14ac:dyDescent="0.2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</row>
    <row r="234" spans="1:26" ht="14.25" customHeight="1" x14ac:dyDescent="0.2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</row>
    <row r="235" spans="1:26" ht="14.25" customHeight="1" x14ac:dyDescent="0.2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</row>
    <row r="236" spans="1:26" ht="14.25" customHeight="1" x14ac:dyDescent="0.2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</row>
    <row r="237" spans="1:26" ht="14.25" customHeight="1" x14ac:dyDescent="0.2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</row>
    <row r="238" spans="1:26" ht="14.25" customHeight="1" x14ac:dyDescent="0.2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</row>
    <row r="239" spans="1:26" ht="14.25" customHeight="1" x14ac:dyDescent="0.2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</row>
    <row r="240" spans="1:26" ht="14.25" customHeight="1" x14ac:dyDescent="0.2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</row>
    <row r="241" spans="1:26" ht="14.25" customHeight="1" x14ac:dyDescent="0.2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</row>
    <row r="242" spans="1:26" ht="14.25" customHeight="1" x14ac:dyDescent="0.2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</row>
    <row r="243" spans="1:26" ht="14.25" customHeight="1" x14ac:dyDescent="0.2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</row>
    <row r="244" spans="1:26" ht="14.25" customHeight="1" x14ac:dyDescent="0.2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</row>
    <row r="245" spans="1:26" ht="14.25" customHeight="1" x14ac:dyDescent="0.2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</row>
    <row r="246" spans="1:26" ht="14.25" customHeight="1" x14ac:dyDescent="0.2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</row>
    <row r="247" spans="1:26" ht="14.25" customHeight="1" x14ac:dyDescent="0.2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</row>
    <row r="248" spans="1:26" ht="14.25" customHeight="1" x14ac:dyDescent="0.2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</row>
    <row r="249" spans="1:26" ht="14.25" customHeight="1" x14ac:dyDescent="0.2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</row>
    <row r="250" spans="1:26" ht="14.25" customHeight="1" x14ac:dyDescent="0.2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</row>
    <row r="251" spans="1:26" ht="14.25" customHeight="1" x14ac:dyDescent="0.2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</row>
    <row r="252" spans="1:26" ht="14.25" customHeight="1" x14ac:dyDescent="0.2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</row>
    <row r="253" spans="1:26" ht="14.25" customHeight="1" x14ac:dyDescent="0.2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</row>
    <row r="254" spans="1:26" ht="14.25" customHeight="1" x14ac:dyDescent="0.2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</row>
    <row r="255" spans="1:26" ht="14.25" customHeight="1" x14ac:dyDescent="0.2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</row>
    <row r="256" spans="1:26" ht="14.25" customHeight="1" x14ac:dyDescent="0.2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</row>
    <row r="257" spans="1:26" ht="14.25" customHeight="1" x14ac:dyDescent="0.2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</row>
    <row r="258" spans="1:26" ht="14.25" customHeight="1" x14ac:dyDescent="0.2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</row>
    <row r="259" spans="1:26" ht="14.25" customHeight="1" x14ac:dyDescent="0.2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</row>
    <row r="260" spans="1:26" ht="14.25" customHeight="1" x14ac:dyDescent="0.2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</row>
    <row r="261" spans="1:26" ht="14.25" customHeight="1" x14ac:dyDescent="0.2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</row>
    <row r="262" spans="1:26" ht="14.25" customHeight="1" x14ac:dyDescent="0.2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</row>
    <row r="263" spans="1:26" ht="14.25" customHeight="1" x14ac:dyDescent="0.2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</row>
    <row r="264" spans="1:26" ht="14.25" customHeight="1" x14ac:dyDescent="0.2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</row>
    <row r="265" spans="1:26" ht="14.25" customHeight="1" x14ac:dyDescent="0.2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</row>
    <row r="266" spans="1:26" ht="14.25" customHeight="1" x14ac:dyDescent="0.2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</row>
    <row r="267" spans="1:26" ht="14.25" customHeight="1" x14ac:dyDescent="0.2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</row>
    <row r="268" spans="1:26" ht="14.25" customHeight="1" x14ac:dyDescent="0.2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</row>
    <row r="269" spans="1:26" ht="14.25" customHeight="1" x14ac:dyDescent="0.2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</row>
    <row r="270" spans="1:26" ht="14.25" customHeight="1" x14ac:dyDescent="0.2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</row>
    <row r="271" spans="1:26" ht="14.25" customHeight="1" x14ac:dyDescent="0.2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</row>
    <row r="272" spans="1:26" ht="14.25" customHeight="1" x14ac:dyDescent="0.2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</row>
    <row r="273" spans="1:26" ht="14.25" customHeight="1" x14ac:dyDescent="0.2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</row>
    <row r="274" spans="1:26" ht="14.25" customHeight="1" x14ac:dyDescent="0.2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</row>
    <row r="275" spans="1:26" ht="14.25" customHeight="1" x14ac:dyDescent="0.2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</row>
    <row r="276" spans="1:26" ht="14.25" customHeight="1" x14ac:dyDescent="0.2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</row>
    <row r="277" spans="1:26" ht="14.25" customHeight="1" x14ac:dyDescent="0.2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</row>
    <row r="278" spans="1:26" ht="14.25" customHeight="1" x14ac:dyDescent="0.2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</row>
    <row r="279" spans="1:26" ht="14.25" customHeight="1" x14ac:dyDescent="0.2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</row>
    <row r="280" spans="1:26" ht="14.25" customHeight="1" x14ac:dyDescent="0.2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</row>
    <row r="281" spans="1:26" ht="14.25" customHeight="1" x14ac:dyDescent="0.2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</row>
    <row r="282" spans="1:26" ht="14.25" customHeight="1" x14ac:dyDescent="0.2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</row>
    <row r="283" spans="1:26" ht="14.25" customHeight="1" x14ac:dyDescent="0.2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</row>
    <row r="284" spans="1:26" ht="14.25" customHeight="1" x14ac:dyDescent="0.2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</row>
    <row r="285" spans="1:26" ht="14.25" customHeight="1" x14ac:dyDescent="0.2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</row>
    <row r="286" spans="1:26" ht="14.25" customHeight="1" x14ac:dyDescent="0.2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</row>
    <row r="287" spans="1:26" ht="14.25" customHeight="1" x14ac:dyDescent="0.2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</row>
    <row r="288" spans="1:26" ht="14.25" customHeight="1" x14ac:dyDescent="0.2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</row>
    <row r="289" spans="1:26" ht="14.25" customHeight="1" x14ac:dyDescent="0.2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</row>
    <row r="290" spans="1:26" ht="14.25" customHeight="1" x14ac:dyDescent="0.2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</row>
    <row r="291" spans="1:26" ht="14.25" customHeight="1" x14ac:dyDescent="0.2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</row>
    <row r="292" spans="1:26" ht="14.25" customHeight="1" x14ac:dyDescent="0.2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</row>
    <row r="293" spans="1:26" ht="14.25" customHeight="1" x14ac:dyDescent="0.2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</row>
    <row r="294" spans="1:26" ht="14.25" customHeight="1" x14ac:dyDescent="0.2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</row>
    <row r="295" spans="1:26" ht="14.25" customHeight="1" x14ac:dyDescent="0.2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</row>
    <row r="296" spans="1:26" ht="14.25" customHeight="1" x14ac:dyDescent="0.2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</row>
    <row r="297" spans="1:26" ht="14.25" customHeight="1" x14ac:dyDescent="0.2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</row>
    <row r="298" spans="1:26" ht="14.25" customHeight="1" x14ac:dyDescent="0.2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</row>
    <row r="299" spans="1:26" ht="14.25" customHeight="1" x14ac:dyDescent="0.2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</row>
    <row r="300" spans="1:26" ht="14.25" customHeight="1" x14ac:dyDescent="0.2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</row>
    <row r="301" spans="1:26" ht="14.25" customHeight="1" x14ac:dyDescent="0.2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</row>
    <row r="302" spans="1:26" ht="14.25" customHeight="1" x14ac:dyDescent="0.2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</row>
    <row r="303" spans="1:26" ht="14.25" customHeight="1" x14ac:dyDescent="0.2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</row>
    <row r="304" spans="1:26" ht="14.25" customHeight="1" x14ac:dyDescent="0.2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</row>
    <row r="305" spans="1:26" ht="14.25" customHeight="1" x14ac:dyDescent="0.2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</row>
    <row r="306" spans="1:26" ht="14.25" customHeight="1" x14ac:dyDescent="0.2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</row>
    <row r="307" spans="1:26" ht="14.25" customHeight="1" x14ac:dyDescent="0.2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</row>
    <row r="308" spans="1:26" ht="14.25" customHeight="1" x14ac:dyDescent="0.2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</row>
    <row r="309" spans="1:26" ht="14.25" customHeight="1" x14ac:dyDescent="0.2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</row>
    <row r="310" spans="1:26" ht="14.25" customHeight="1" x14ac:dyDescent="0.2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</row>
    <row r="311" spans="1:26" ht="14.25" customHeight="1" x14ac:dyDescent="0.2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</row>
    <row r="312" spans="1:26" ht="14.25" customHeight="1" x14ac:dyDescent="0.2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</row>
    <row r="313" spans="1:26" ht="14.25" customHeight="1" x14ac:dyDescent="0.2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</row>
    <row r="314" spans="1:26" ht="14.25" customHeight="1" x14ac:dyDescent="0.2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</row>
    <row r="315" spans="1:26" ht="14.25" customHeight="1" x14ac:dyDescent="0.2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</row>
    <row r="316" spans="1:26" ht="14.25" customHeight="1" x14ac:dyDescent="0.2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</row>
    <row r="317" spans="1:26" ht="14.25" customHeight="1" x14ac:dyDescent="0.2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</row>
    <row r="318" spans="1:26" ht="14.25" customHeight="1" x14ac:dyDescent="0.2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</row>
    <row r="319" spans="1:26" ht="14.25" customHeight="1" x14ac:dyDescent="0.2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</row>
    <row r="320" spans="1:26" ht="14.25" customHeight="1" x14ac:dyDescent="0.2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</row>
    <row r="321" spans="1:26" ht="14.25" customHeight="1" x14ac:dyDescent="0.2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</row>
    <row r="322" spans="1:26" ht="14.25" customHeight="1" x14ac:dyDescent="0.2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</row>
    <row r="323" spans="1:26" ht="14.25" customHeight="1" x14ac:dyDescent="0.2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</row>
    <row r="324" spans="1:26" ht="14.25" customHeight="1" x14ac:dyDescent="0.2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</row>
    <row r="325" spans="1:26" ht="14.25" customHeight="1" x14ac:dyDescent="0.2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</row>
    <row r="326" spans="1:26" ht="14.25" customHeight="1" x14ac:dyDescent="0.2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</row>
    <row r="327" spans="1:26" ht="14.25" customHeight="1" x14ac:dyDescent="0.2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</row>
    <row r="328" spans="1:26" ht="14.25" customHeight="1" x14ac:dyDescent="0.2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</row>
    <row r="329" spans="1:26" ht="14.25" customHeight="1" x14ac:dyDescent="0.2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</row>
    <row r="330" spans="1:26" ht="14.25" customHeight="1" x14ac:dyDescent="0.2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</row>
    <row r="331" spans="1:26" ht="14.25" customHeight="1" x14ac:dyDescent="0.2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</row>
    <row r="332" spans="1:26" ht="14.25" customHeight="1" x14ac:dyDescent="0.2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</row>
    <row r="333" spans="1:26" ht="14.25" customHeight="1" x14ac:dyDescent="0.2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</row>
    <row r="334" spans="1:26" ht="14.25" customHeight="1" x14ac:dyDescent="0.2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</row>
    <row r="335" spans="1:26" ht="14.25" customHeight="1" x14ac:dyDescent="0.2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</row>
    <row r="336" spans="1:26" ht="14.25" customHeight="1" x14ac:dyDescent="0.2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</row>
    <row r="337" spans="1:26" ht="14.25" customHeight="1" x14ac:dyDescent="0.2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</row>
    <row r="338" spans="1:26" ht="14.25" customHeight="1" x14ac:dyDescent="0.2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</row>
    <row r="339" spans="1:26" ht="14.25" customHeight="1" x14ac:dyDescent="0.2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</row>
    <row r="340" spans="1:26" ht="14.25" customHeight="1" x14ac:dyDescent="0.2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</row>
    <row r="341" spans="1:26" ht="14.25" customHeight="1" x14ac:dyDescent="0.2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</row>
    <row r="342" spans="1:26" ht="14.25" customHeight="1" x14ac:dyDescent="0.2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</row>
    <row r="343" spans="1:26" ht="14.25" customHeight="1" x14ac:dyDescent="0.2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</row>
    <row r="344" spans="1:26" ht="14.25" customHeight="1" x14ac:dyDescent="0.2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</row>
    <row r="345" spans="1:26" ht="14.25" customHeight="1" x14ac:dyDescent="0.2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</row>
    <row r="346" spans="1:26" ht="14.25" customHeight="1" x14ac:dyDescent="0.2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</row>
    <row r="347" spans="1:26" ht="14.25" customHeight="1" x14ac:dyDescent="0.2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</row>
    <row r="348" spans="1:26" ht="14.25" customHeight="1" x14ac:dyDescent="0.2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</row>
    <row r="349" spans="1:26" ht="14.25" customHeight="1" x14ac:dyDescent="0.2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</row>
    <row r="350" spans="1:26" ht="14.25" customHeight="1" x14ac:dyDescent="0.2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</row>
    <row r="351" spans="1:26" ht="14.25" customHeight="1" x14ac:dyDescent="0.2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</row>
    <row r="352" spans="1:26" ht="14.25" customHeight="1" x14ac:dyDescent="0.2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</row>
    <row r="353" spans="1:26" ht="14.25" customHeight="1" x14ac:dyDescent="0.2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</row>
    <row r="354" spans="1:26" ht="14.25" customHeight="1" x14ac:dyDescent="0.2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</row>
    <row r="355" spans="1:26" ht="14.25" customHeight="1" x14ac:dyDescent="0.2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</row>
    <row r="356" spans="1:26" ht="14.25" customHeight="1" x14ac:dyDescent="0.2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</row>
    <row r="357" spans="1:26" ht="14.25" customHeight="1" x14ac:dyDescent="0.2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</row>
    <row r="358" spans="1:26" ht="14.25" customHeight="1" x14ac:dyDescent="0.2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</row>
    <row r="359" spans="1:26" ht="14.25" customHeight="1" x14ac:dyDescent="0.2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</row>
    <row r="360" spans="1:26" ht="14.25" customHeight="1" x14ac:dyDescent="0.2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</row>
    <row r="361" spans="1:26" ht="14.25" customHeight="1" x14ac:dyDescent="0.2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</row>
    <row r="362" spans="1:26" ht="14.25" customHeight="1" x14ac:dyDescent="0.2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</row>
    <row r="363" spans="1:26" ht="14.25" customHeight="1" x14ac:dyDescent="0.2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</row>
    <row r="364" spans="1:26" ht="14.25" customHeight="1" x14ac:dyDescent="0.2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</row>
    <row r="365" spans="1:26" ht="14.25" customHeight="1" x14ac:dyDescent="0.2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</row>
    <row r="366" spans="1:26" ht="14.25" customHeight="1" x14ac:dyDescent="0.2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</row>
    <row r="367" spans="1:26" ht="14.25" customHeight="1" x14ac:dyDescent="0.2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</row>
    <row r="368" spans="1:26" ht="14.25" customHeight="1" x14ac:dyDescent="0.2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</row>
    <row r="369" spans="1:26" ht="14.25" customHeight="1" x14ac:dyDescent="0.2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</row>
    <row r="370" spans="1:26" ht="14.25" customHeight="1" x14ac:dyDescent="0.2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</row>
    <row r="371" spans="1:26" ht="14.25" customHeight="1" x14ac:dyDescent="0.2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</row>
    <row r="372" spans="1:26" ht="14.25" customHeight="1" x14ac:dyDescent="0.2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</row>
    <row r="373" spans="1:26" ht="14.25" customHeight="1" x14ac:dyDescent="0.2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</row>
    <row r="374" spans="1:26" ht="14.25" customHeight="1" x14ac:dyDescent="0.2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</row>
    <row r="375" spans="1:26" ht="14.25" customHeight="1" x14ac:dyDescent="0.2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</row>
    <row r="376" spans="1:26" ht="14.25" customHeight="1" x14ac:dyDescent="0.2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</row>
    <row r="377" spans="1:26" ht="14.25" customHeight="1" x14ac:dyDescent="0.2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</row>
    <row r="378" spans="1:26" ht="14.25" customHeight="1" x14ac:dyDescent="0.2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</row>
    <row r="379" spans="1:26" ht="14.25" customHeight="1" x14ac:dyDescent="0.2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</row>
    <row r="380" spans="1:26" ht="14.25" customHeight="1" x14ac:dyDescent="0.2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</row>
    <row r="381" spans="1:26" ht="14.25" customHeight="1" x14ac:dyDescent="0.2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</row>
    <row r="382" spans="1:26" ht="14.25" customHeight="1" x14ac:dyDescent="0.2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</row>
    <row r="383" spans="1:26" ht="14.25" customHeight="1" x14ac:dyDescent="0.2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</row>
    <row r="384" spans="1:26" ht="14.25" customHeight="1" x14ac:dyDescent="0.2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</row>
    <row r="385" spans="1:26" ht="14.25" customHeight="1" x14ac:dyDescent="0.2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</row>
    <row r="386" spans="1:26" ht="14.25" customHeight="1" x14ac:dyDescent="0.2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</row>
    <row r="387" spans="1:26" ht="14.25" customHeight="1" x14ac:dyDescent="0.2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</row>
    <row r="388" spans="1:26" ht="14.25" customHeight="1" x14ac:dyDescent="0.2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</row>
    <row r="389" spans="1:26" ht="14.25" customHeight="1" x14ac:dyDescent="0.2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</row>
    <row r="390" spans="1:26" ht="14.25" customHeight="1" x14ac:dyDescent="0.2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</row>
    <row r="391" spans="1:26" ht="14.25" customHeight="1" x14ac:dyDescent="0.2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</row>
    <row r="392" spans="1:26" ht="14.25" customHeight="1" x14ac:dyDescent="0.2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</row>
    <row r="393" spans="1:26" ht="14.25" customHeight="1" x14ac:dyDescent="0.2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</row>
    <row r="394" spans="1:26" ht="14.25" customHeight="1" x14ac:dyDescent="0.2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</row>
    <row r="395" spans="1:26" ht="14.25" customHeight="1" x14ac:dyDescent="0.2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</row>
    <row r="396" spans="1:26" ht="14.25" customHeight="1" x14ac:dyDescent="0.2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</row>
    <row r="397" spans="1:26" ht="14.25" customHeight="1" x14ac:dyDescent="0.2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</row>
    <row r="398" spans="1:26" ht="14.25" customHeight="1" x14ac:dyDescent="0.2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</row>
    <row r="399" spans="1:26" ht="14.25" customHeight="1" x14ac:dyDescent="0.2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</row>
    <row r="400" spans="1:26" ht="14.25" customHeight="1" x14ac:dyDescent="0.2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</row>
    <row r="401" spans="1:26" ht="14.25" customHeight="1" x14ac:dyDescent="0.2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</row>
    <row r="402" spans="1:26" ht="14.25" customHeight="1" x14ac:dyDescent="0.2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</row>
    <row r="403" spans="1:26" ht="14.25" customHeight="1" x14ac:dyDescent="0.2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</row>
    <row r="404" spans="1:26" ht="14.25" customHeight="1" x14ac:dyDescent="0.2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</row>
    <row r="405" spans="1:26" ht="14.25" customHeight="1" x14ac:dyDescent="0.2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</row>
    <row r="406" spans="1:26" ht="14.25" customHeight="1" x14ac:dyDescent="0.2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</row>
    <row r="407" spans="1:26" ht="14.25" customHeight="1" x14ac:dyDescent="0.2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</row>
    <row r="408" spans="1:26" ht="14.25" customHeight="1" x14ac:dyDescent="0.2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</row>
    <row r="409" spans="1:26" ht="14.25" customHeight="1" x14ac:dyDescent="0.2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</row>
    <row r="410" spans="1:26" ht="14.25" customHeight="1" x14ac:dyDescent="0.2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</row>
    <row r="411" spans="1:26" ht="14.25" customHeight="1" x14ac:dyDescent="0.2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</row>
    <row r="412" spans="1:26" ht="14.25" customHeight="1" x14ac:dyDescent="0.2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</row>
    <row r="413" spans="1:26" ht="14.25" customHeight="1" x14ac:dyDescent="0.2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</row>
    <row r="414" spans="1:26" ht="14.25" customHeight="1" x14ac:dyDescent="0.2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</row>
    <row r="415" spans="1:26" ht="14.25" customHeight="1" x14ac:dyDescent="0.2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</row>
    <row r="416" spans="1:26" ht="14.25" customHeight="1" x14ac:dyDescent="0.2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</row>
    <row r="417" spans="1:26" ht="14.25" customHeight="1" x14ac:dyDescent="0.2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</row>
    <row r="418" spans="1:26" ht="14.25" customHeight="1" x14ac:dyDescent="0.2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</row>
    <row r="419" spans="1:26" ht="14.25" customHeight="1" x14ac:dyDescent="0.2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</row>
    <row r="420" spans="1:26" ht="14.25" customHeight="1" x14ac:dyDescent="0.2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</row>
    <row r="421" spans="1:26" ht="14.25" customHeight="1" x14ac:dyDescent="0.2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</row>
    <row r="422" spans="1:26" ht="14.25" customHeight="1" x14ac:dyDescent="0.2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</row>
    <row r="423" spans="1:26" ht="14.25" customHeight="1" x14ac:dyDescent="0.2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</row>
    <row r="424" spans="1:26" ht="14.25" customHeight="1" x14ac:dyDescent="0.2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</row>
    <row r="425" spans="1:26" ht="14.25" customHeight="1" x14ac:dyDescent="0.2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</row>
    <row r="426" spans="1:26" ht="14.25" customHeight="1" x14ac:dyDescent="0.2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</row>
    <row r="427" spans="1:26" ht="14.25" customHeight="1" x14ac:dyDescent="0.2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</row>
    <row r="428" spans="1:26" ht="14.25" customHeight="1" x14ac:dyDescent="0.2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</row>
    <row r="429" spans="1:26" ht="14.25" customHeight="1" x14ac:dyDescent="0.2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</row>
    <row r="430" spans="1:26" ht="14.25" customHeight="1" x14ac:dyDescent="0.2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</row>
    <row r="431" spans="1:26" ht="14.25" customHeight="1" x14ac:dyDescent="0.2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</row>
    <row r="432" spans="1:26" ht="14.25" customHeight="1" x14ac:dyDescent="0.2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</row>
    <row r="433" spans="1:26" ht="14.25" customHeight="1" x14ac:dyDescent="0.2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</row>
    <row r="434" spans="1:26" ht="14.25" customHeight="1" x14ac:dyDescent="0.2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</row>
    <row r="435" spans="1:26" ht="14.25" customHeight="1" x14ac:dyDescent="0.2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</row>
    <row r="436" spans="1:26" ht="14.25" customHeight="1" x14ac:dyDescent="0.2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</row>
    <row r="437" spans="1:26" ht="14.25" customHeight="1" x14ac:dyDescent="0.2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</row>
    <row r="438" spans="1:26" ht="14.25" customHeight="1" x14ac:dyDescent="0.2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</row>
    <row r="439" spans="1:26" ht="14.25" customHeight="1" x14ac:dyDescent="0.2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</row>
    <row r="440" spans="1:26" ht="14.25" customHeight="1" x14ac:dyDescent="0.2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</row>
    <row r="441" spans="1:26" ht="14.25" customHeight="1" x14ac:dyDescent="0.2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</row>
    <row r="442" spans="1:26" ht="14.25" customHeight="1" x14ac:dyDescent="0.2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</row>
    <row r="443" spans="1:26" ht="14.25" customHeight="1" x14ac:dyDescent="0.2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</row>
    <row r="444" spans="1:26" ht="14.25" customHeight="1" x14ac:dyDescent="0.2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</row>
    <row r="445" spans="1:26" ht="14.25" customHeight="1" x14ac:dyDescent="0.2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</row>
    <row r="446" spans="1:26" ht="14.25" customHeight="1" x14ac:dyDescent="0.2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</row>
    <row r="447" spans="1:26" ht="14.25" customHeight="1" x14ac:dyDescent="0.2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</row>
    <row r="448" spans="1:26" ht="14.25" customHeight="1" x14ac:dyDescent="0.2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</row>
    <row r="449" spans="1:26" ht="14.25" customHeight="1" x14ac:dyDescent="0.2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</row>
    <row r="450" spans="1:26" ht="14.25" customHeight="1" x14ac:dyDescent="0.2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</row>
    <row r="451" spans="1:26" ht="14.25" customHeight="1" x14ac:dyDescent="0.2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</row>
    <row r="452" spans="1:26" ht="14.25" customHeight="1" x14ac:dyDescent="0.2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</row>
    <row r="453" spans="1:26" ht="14.25" customHeight="1" x14ac:dyDescent="0.2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</row>
    <row r="454" spans="1:26" ht="14.25" customHeight="1" x14ac:dyDescent="0.2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</row>
    <row r="455" spans="1:26" ht="14.25" customHeight="1" x14ac:dyDescent="0.2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</row>
    <row r="456" spans="1:26" ht="14.25" customHeight="1" x14ac:dyDescent="0.2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</row>
    <row r="457" spans="1:26" ht="14.25" customHeight="1" x14ac:dyDescent="0.2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</row>
    <row r="458" spans="1:26" ht="14.25" customHeight="1" x14ac:dyDescent="0.2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</row>
    <row r="459" spans="1:26" ht="14.25" customHeight="1" x14ac:dyDescent="0.2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</row>
    <row r="460" spans="1:26" ht="14.25" customHeight="1" x14ac:dyDescent="0.2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</row>
    <row r="461" spans="1:26" ht="14.25" customHeight="1" x14ac:dyDescent="0.2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</row>
    <row r="462" spans="1:26" ht="14.25" customHeight="1" x14ac:dyDescent="0.2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</row>
    <row r="463" spans="1:26" ht="14.25" customHeight="1" x14ac:dyDescent="0.2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</row>
    <row r="464" spans="1:26" ht="14.25" customHeight="1" x14ac:dyDescent="0.2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</row>
    <row r="465" spans="1:26" ht="14.25" customHeight="1" x14ac:dyDescent="0.2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</row>
    <row r="466" spans="1:26" ht="14.25" customHeight="1" x14ac:dyDescent="0.2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</row>
    <row r="467" spans="1:26" ht="14.25" customHeight="1" x14ac:dyDescent="0.2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</row>
    <row r="468" spans="1:26" ht="14.25" customHeight="1" x14ac:dyDescent="0.2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</row>
    <row r="469" spans="1:26" ht="14.25" customHeight="1" x14ac:dyDescent="0.2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</row>
    <row r="470" spans="1:26" ht="14.25" customHeight="1" x14ac:dyDescent="0.2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</row>
    <row r="471" spans="1:26" ht="14.25" customHeight="1" x14ac:dyDescent="0.2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</row>
    <row r="472" spans="1:26" ht="14.25" customHeight="1" x14ac:dyDescent="0.2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</row>
    <row r="473" spans="1:26" ht="14.25" customHeight="1" x14ac:dyDescent="0.2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</row>
    <row r="474" spans="1:26" ht="14.25" customHeight="1" x14ac:dyDescent="0.2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</row>
    <row r="475" spans="1:26" ht="14.25" customHeight="1" x14ac:dyDescent="0.2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</row>
    <row r="476" spans="1:26" ht="14.25" customHeight="1" x14ac:dyDescent="0.2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</row>
    <row r="477" spans="1:26" ht="14.25" customHeight="1" x14ac:dyDescent="0.2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</row>
    <row r="478" spans="1:26" ht="14.25" customHeight="1" x14ac:dyDescent="0.2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</row>
    <row r="479" spans="1:26" ht="14.25" customHeight="1" x14ac:dyDescent="0.2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</row>
    <row r="480" spans="1:26" ht="14.25" customHeight="1" x14ac:dyDescent="0.2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</row>
    <row r="481" spans="1:26" ht="14.25" customHeight="1" x14ac:dyDescent="0.2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</row>
    <row r="482" spans="1:26" ht="14.25" customHeight="1" x14ac:dyDescent="0.2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</row>
    <row r="483" spans="1:26" ht="14.25" customHeight="1" x14ac:dyDescent="0.2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</row>
    <row r="484" spans="1:26" ht="14.25" customHeight="1" x14ac:dyDescent="0.2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</row>
    <row r="485" spans="1:26" ht="14.25" customHeight="1" x14ac:dyDescent="0.2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</row>
    <row r="486" spans="1:26" ht="14.25" customHeight="1" x14ac:dyDescent="0.2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</row>
    <row r="487" spans="1:26" ht="14.25" customHeight="1" x14ac:dyDescent="0.2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</row>
    <row r="488" spans="1:26" ht="14.25" customHeight="1" x14ac:dyDescent="0.2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</row>
    <row r="489" spans="1:26" ht="14.25" customHeight="1" x14ac:dyDescent="0.2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</row>
    <row r="490" spans="1:26" ht="14.25" customHeight="1" x14ac:dyDescent="0.2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</row>
    <row r="491" spans="1:26" ht="14.25" customHeight="1" x14ac:dyDescent="0.2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</row>
    <row r="492" spans="1:26" ht="14.25" customHeight="1" x14ac:dyDescent="0.2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</row>
    <row r="493" spans="1:26" ht="14.25" customHeight="1" x14ac:dyDescent="0.2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</row>
    <row r="494" spans="1:26" ht="14.25" customHeight="1" x14ac:dyDescent="0.2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</row>
    <row r="495" spans="1:26" ht="14.25" customHeight="1" x14ac:dyDescent="0.2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</row>
    <row r="496" spans="1:26" ht="14.25" customHeight="1" x14ac:dyDescent="0.2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</row>
    <row r="497" spans="1:26" ht="14.25" customHeight="1" x14ac:dyDescent="0.2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</row>
    <row r="498" spans="1:26" ht="14.25" customHeight="1" x14ac:dyDescent="0.2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</row>
    <row r="499" spans="1:26" ht="14.25" customHeight="1" x14ac:dyDescent="0.2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</row>
    <row r="500" spans="1:26" ht="14.25" customHeight="1" x14ac:dyDescent="0.2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</row>
    <row r="501" spans="1:26" ht="14.25" customHeight="1" x14ac:dyDescent="0.2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</row>
    <row r="502" spans="1:26" ht="14.25" customHeight="1" x14ac:dyDescent="0.2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</row>
    <row r="503" spans="1:26" ht="14.25" customHeight="1" x14ac:dyDescent="0.2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</row>
    <row r="504" spans="1:26" ht="14.25" customHeight="1" x14ac:dyDescent="0.2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</row>
    <row r="505" spans="1:26" ht="14.25" customHeight="1" x14ac:dyDescent="0.2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</row>
    <row r="506" spans="1:26" ht="14.25" customHeight="1" x14ac:dyDescent="0.2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</row>
    <row r="507" spans="1:26" ht="14.25" customHeight="1" x14ac:dyDescent="0.2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</row>
    <row r="508" spans="1:26" ht="14.25" customHeight="1" x14ac:dyDescent="0.2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</row>
    <row r="509" spans="1:26" ht="14.25" customHeight="1" x14ac:dyDescent="0.2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</row>
    <row r="510" spans="1:26" ht="14.25" customHeight="1" x14ac:dyDescent="0.2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</row>
    <row r="511" spans="1:26" ht="14.25" customHeight="1" x14ac:dyDescent="0.2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</row>
    <row r="512" spans="1:26" ht="14.25" customHeight="1" x14ac:dyDescent="0.2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</row>
    <row r="513" spans="1:26" ht="14.25" customHeight="1" x14ac:dyDescent="0.2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</row>
    <row r="514" spans="1:26" ht="14.25" customHeight="1" x14ac:dyDescent="0.2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</row>
    <row r="515" spans="1:26" ht="14.25" customHeight="1" x14ac:dyDescent="0.2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</row>
    <row r="516" spans="1:26" ht="14.25" customHeight="1" x14ac:dyDescent="0.2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</row>
    <row r="517" spans="1:26" ht="14.25" customHeight="1" x14ac:dyDescent="0.2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</row>
    <row r="518" spans="1:26" ht="14.25" customHeight="1" x14ac:dyDescent="0.2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</row>
    <row r="519" spans="1:26" ht="14.25" customHeight="1" x14ac:dyDescent="0.2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</row>
    <row r="520" spans="1:26" ht="14.25" customHeight="1" x14ac:dyDescent="0.2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</row>
    <row r="521" spans="1:26" ht="14.25" customHeight="1" x14ac:dyDescent="0.2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</row>
    <row r="522" spans="1:26" ht="14.25" customHeight="1" x14ac:dyDescent="0.2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</row>
    <row r="523" spans="1:26" ht="14.25" customHeight="1" x14ac:dyDescent="0.2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</row>
    <row r="524" spans="1:26" ht="14.25" customHeight="1" x14ac:dyDescent="0.2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</row>
    <row r="525" spans="1:26" ht="14.25" customHeight="1" x14ac:dyDescent="0.2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</row>
    <row r="526" spans="1:26" ht="14.25" customHeight="1" x14ac:dyDescent="0.2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</row>
    <row r="527" spans="1:26" ht="14.25" customHeight="1" x14ac:dyDescent="0.2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</row>
    <row r="528" spans="1:26" ht="14.25" customHeight="1" x14ac:dyDescent="0.2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</row>
    <row r="529" spans="1:26" ht="14.25" customHeight="1" x14ac:dyDescent="0.2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</row>
    <row r="530" spans="1:26" ht="14.25" customHeight="1" x14ac:dyDescent="0.2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</row>
    <row r="531" spans="1:26" ht="14.25" customHeight="1" x14ac:dyDescent="0.2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</row>
    <row r="532" spans="1:26" ht="14.25" customHeight="1" x14ac:dyDescent="0.2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</row>
    <row r="533" spans="1:26" ht="14.25" customHeight="1" x14ac:dyDescent="0.2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</row>
    <row r="534" spans="1:26" ht="14.25" customHeight="1" x14ac:dyDescent="0.2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</row>
    <row r="535" spans="1:26" ht="14.25" customHeight="1" x14ac:dyDescent="0.2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</row>
    <row r="536" spans="1:26" ht="14.25" customHeight="1" x14ac:dyDescent="0.2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</row>
    <row r="537" spans="1:26" ht="14.25" customHeight="1" x14ac:dyDescent="0.2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</row>
    <row r="538" spans="1:26" ht="14.25" customHeight="1" x14ac:dyDescent="0.2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</row>
    <row r="539" spans="1:26" ht="14.25" customHeight="1" x14ac:dyDescent="0.2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</row>
    <row r="540" spans="1:26" ht="14.25" customHeight="1" x14ac:dyDescent="0.2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</row>
    <row r="541" spans="1:26" ht="14.25" customHeight="1" x14ac:dyDescent="0.2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</row>
    <row r="542" spans="1:26" ht="14.25" customHeight="1" x14ac:dyDescent="0.2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</row>
    <row r="543" spans="1:26" ht="14.25" customHeight="1" x14ac:dyDescent="0.2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</row>
    <row r="544" spans="1:26" ht="14.25" customHeight="1" x14ac:dyDescent="0.2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</row>
    <row r="545" spans="1:26" ht="14.25" customHeight="1" x14ac:dyDescent="0.2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</row>
    <row r="546" spans="1:26" ht="14.25" customHeight="1" x14ac:dyDescent="0.2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</row>
    <row r="547" spans="1:26" ht="14.25" customHeight="1" x14ac:dyDescent="0.2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</row>
    <row r="548" spans="1:26" ht="14.25" customHeight="1" x14ac:dyDescent="0.2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</row>
    <row r="549" spans="1:26" ht="14.25" customHeight="1" x14ac:dyDescent="0.2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</row>
    <row r="550" spans="1:26" ht="14.25" customHeight="1" x14ac:dyDescent="0.2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</row>
    <row r="551" spans="1:26" ht="14.25" customHeight="1" x14ac:dyDescent="0.2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</row>
    <row r="552" spans="1:26" ht="14.25" customHeight="1" x14ac:dyDescent="0.2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</row>
    <row r="553" spans="1:26" ht="14.25" customHeight="1" x14ac:dyDescent="0.2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</row>
    <row r="554" spans="1:26" ht="14.25" customHeight="1" x14ac:dyDescent="0.2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</row>
    <row r="555" spans="1:26" ht="14.25" customHeight="1" x14ac:dyDescent="0.2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</row>
    <row r="556" spans="1:26" ht="14.25" customHeight="1" x14ac:dyDescent="0.2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</row>
    <row r="557" spans="1:26" ht="14.25" customHeight="1" x14ac:dyDescent="0.2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</row>
    <row r="558" spans="1:26" ht="14.25" customHeight="1" x14ac:dyDescent="0.2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</row>
    <row r="559" spans="1:26" ht="14.25" customHeight="1" x14ac:dyDescent="0.2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</row>
    <row r="560" spans="1:26" ht="14.25" customHeight="1" x14ac:dyDescent="0.2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</row>
    <row r="561" spans="1:26" ht="14.25" customHeight="1" x14ac:dyDescent="0.2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</row>
    <row r="562" spans="1:26" ht="14.25" customHeight="1" x14ac:dyDescent="0.2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</row>
    <row r="563" spans="1:26" ht="14.25" customHeight="1" x14ac:dyDescent="0.2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</row>
    <row r="564" spans="1:26" ht="14.25" customHeight="1" x14ac:dyDescent="0.2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</row>
    <row r="565" spans="1:26" ht="14.25" customHeight="1" x14ac:dyDescent="0.2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</row>
    <row r="566" spans="1:26" ht="14.25" customHeight="1" x14ac:dyDescent="0.2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</row>
    <row r="567" spans="1:26" ht="14.25" customHeight="1" x14ac:dyDescent="0.2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</row>
    <row r="568" spans="1:26" ht="14.25" customHeight="1" x14ac:dyDescent="0.2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</row>
    <row r="569" spans="1:26" ht="14.25" customHeight="1" x14ac:dyDescent="0.2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</row>
    <row r="570" spans="1:26" ht="14.25" customHeight="1" x14ac:dyDescent="0.2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</row>
    <row r="571" spans="1:26" ht="14.25" customHeight="1" x14ac:dyDescent="0.2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</row>
    <row r="572" spans="1:26" ht="14.25" customHeight="1" x14ac:dyDescent="0.2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</row>
    <row r="573" spans="1:26" ht="14.25" customHeight="1" x14ac:dyDescent="0.2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</row>
    <row r="574" spans="1:26" ht="14.25" customHeight="1" x14ac:dyDescent="0.2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</row>
    <row r="575" spans="1:26" ht="14.25" customHeight="1" x14ac:dyDescent="0.2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</row>
    <row r="576" spans="1:26" ht="14.25" customHeight="1" x14ac:dyDescent="0.2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</row>
    <row r="577" spans="1:26" ht="14.25" customHeight="1" x14ac:dyDescent="0.2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</row>
    <row r="578" spans="1:26" ht="14.25" customHeight="1" x14ac:dyDescent="0.2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</row>
    <row r="579" spans="1:26" ht="14.25" customHeight="1" x14ac:dyDescent="0.2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</row>
    <row r="580" spans="1:26" ht="14.25" customHeight="1" x14ac:dyDescent="0.2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</row>
    <row r="581" spans="1:26" ht="14.25" customHeight="1" x14ac:dyDescent="0.2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</row>
    <row r="582" spans="1:26" ht="14.25" customHeight="1" x14ac:dyDescent="0.2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</row>
    <row r="583" spans="1:26" ht="14.25" customHeight="1" x14ac:dyDescent="0.2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</row>
    <row r="584" spans="1:26" ht="14.25" customHeight="1" x14ac:dyDescent="0.2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</row>
    <row r="585" spans="1:26" ht="14.25" customHeight="1" x14ac:dyDescent="0.2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</row>
    <row r="586" spans="1:26" ht="14.25" customHeight="1" x14ac:dyDescent="0.2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</row>
    <row r="587" spans="1:26" ht="14.25" customHeight="1" x14ac:dyDescent="0.2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</row>
    <row r="588" spans="1:26" ht="14.25" customHeight="1" x14ac:dyDescent="0.2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</row>
    <row r="589" spans="1:26" ht="14.25" customHeight="1" x14ac:dyDescent="0.2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</row>
    <row r="590" spans="1:26" ht="14.25" customHeight="1" x14ac:dyDescent="0.2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</row>
    <row r="591" spans="1:26" ht="14.25" customHeight="1" x14ac:dyDescent="0.2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</row>
    <row r="592" spans="1:26" ht="14.25" customHeight="1" x14ac:dyDescent="0.2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</row>
    <row r="593" spans="1:26" ht="14.25" customHeight="1" x14ac:dyDescent="0.2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</row>
    <row r="594" spans="1:26" ht="14.25" customHeight="1" x14ac:dyDescent="0.2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</row>
    <row r="595" spans="1:26" ht="14.25" customHeight="1" x14ac:dyDescent="0.2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</row>
    <row r="596" spans="1:26" ht="14.25" customHeight="1" x14ac:dyDescent="0.2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</row>
    <row r="597" spans="1:26" ht="14.25" customHeight="1" x14ac:dyDescent="0.2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</row>
    <row r="598" spans="1:26" ht="14.25" customHeight="1" x14ac:dyDescent="0.2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</row>
    <row r="599" spans="1:26" ht="14.25" customHeight="1" x14ac:dyDescent="0.2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</row>
    <row r="600" spans="1:26" ht="14.25" customHeight="1" x14ac:dyDescent="0.2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</row>
    <row r="601" spans="1:26" ht="14.25" customHeight="1" x14ac:dyDescent="0.2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</row>
    <row r="602" spans="1:26" ht="14.25" customHeight="1" x14ac:dyDescent="0.2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</row>
    <row r="603" spans="1:26" ht="14.25" customHeight="1" x14ac:dyDescent="0.2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</row>
    <row r="604" spans="1:26" ht="14.25" customHeight="1" x14ac:dyDescent="0.2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</row>
    <row r="605" spans="1:26" ht="14.25" customHeight="1" x14ac:dyDescent="0.2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</row>
    <row r="606" spans="1:26" ht="14.25" customHeight="1" x14ac:dyDescent="0.2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</row>
    <row r="607" spans="1:26" ht="14.25" customHeight="1" x14ac:dyDescent="0.2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</row>
    <row r="608" spans="1:26" ht="14.25" customHeight="1" x14ac:dyDescent="0.2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</row>
    <row r="609" spans="1:26" ht="14.25" customHeight="1" x14ac:dyDescent="0.2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</row>
    <row r="610" spans="1:26" ht="14.25" customHeight="1" x14ac:dyDescent="0.2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</row>
    <row r="611" spans="1:26" ht="14.25" customHeight="1" x14ac:dyDescent="0.2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</row>
    <row r="612" spans="1:26" ht="14.25" customHeight="1" x14ac:dyDescent="0.2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</row>
    <row r="613" spans="1:26" ht="14.25" customHeight="1" x14ac:dyDescent="0.2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</row>
    <row r="614" spans="1:26" ht="14.25" customHeight="1" x14ac:dyDescent="0.2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</row>
    <row r="615" spans="1:26" ht="14.25" customHeight="1" x14ac:dyDescent="0.2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</row>
    <row r="616" spans="1:26" ht="14.25" customHeight="1" x14ac:dyDescent="0.2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</row>
    <row r="617" spans="1:26" ht="14.25" customHeight="1" x14ac:dyDescent="0.2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</row>
    <row r="618" spans="1:26" ht="14.25" customHeight="1" x14ac:dyDescent="0.2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</row>
    <row r="619" spans="1:26" ht="14.25" customHeight="1" x14ac:dyDescent="0.2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</row>
    <row r="620" spans="1:26" ht="14.25" customHeight="1" x14ac:dyDescent="0.2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</row>
    <row r="621" spans="1:26" ht="14.25" customHeight="1" x14ac:dyDescent="0.2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</row>
    <row r="622" spans="1:26" ht="14.25" customHeight="1" x14ac:dyDescent="0.2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</row>
    <row r="623" spans="1:26" ht="14.25" customHeight="1" x14ac:dyDescent="0.2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</row>
    <row r="624" spans="1:26" ht="14.25" customHeight="1" x14ac:dyDescent="0.2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</row>
    <row r="625" spans="1:26" ht="14.25" customHeight="1" x14ac:dyDescent="0.2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</row>
    <row r="626" spans="1:26" ht="14.25" customHeight="1" x14ac:dyDescent="0.2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</row>
    <row r="627" spans="1:26" ht="14.25" customHeight="1" x14ac:dyDescent="0.2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</row>
    <row r="628" spans="1:26" ht="14.25" customHeight="1" x14ac:dyDescent="0.2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</row>
    <row r="629" spans="1:26" ht="14.25" customHeight="1" x14ac:dyDescent="0.2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</row>
    <row r="630" spans="1:26" ht="14.25" customHeight="1" x14ac:dyDescent="0.2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</row>
    <row r="631" spans="1:26" ht="14.25" customHeight="1" x14ac:dyDescent="0.2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</row>
    <row r="632" spans="1:26" ht="14.25" customHeight="1" x14ac:dyDescent="0.2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</row>
    <row r="633" spans="1:26" ht="14.25" customHeight="1" x14ac:dyDescent="0.2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</row>
    <row r="634" spans="1:26" ht="14.25" customHeight="1" x14ac:dyDescent="0.2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</row>
    <row r="635" spans="1:26" ht="14.25" customHeight="1" x14ac:dyDescent="0.2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</row>
    <row r="636" spans="1:26" ht="14.25" customHeight="1" x14ac:dyDescent="0.2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</row>
    <row r="637" spans="1:26" ht="14.25" customHeight="1" x14ac:dyDescent="0.2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</row>
    <row r="638" spans="1:26" ht="14.25" customHeight="1" x14ac:dyDescent="0.2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</row>
    <row r="639" spans="1:26" ht="14.25" customHeight="1" x14ac:dyDescent="0.2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</row>
    <row r="640" spans="1:26" ht="14.25" customHeight="1" x14ac:dyDescent="0.2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</row>
    <row r="641" spans="1:26" ht="14.25" customHeight="1" x14ac:dyDescent="0.2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</row>
    <row r="642" spans="1:26" ht="14.25" customHeight="1" x14ac:dyDescent="0.2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</row>
    <row r="643" spans="1:26" ht="14.25" customHeight="1" x14ac:dyDescent="0.2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</row>
    <row r="644" spans="1:26" ht="14.25" customHeight="1" x14ac:dyDescent="0.2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</row>
    <row r="645" spans="1:26" ht="14.25" customHeight="1" x14ac:dyDescent="0.2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</row>
    <row r="646" spans="1:26" ht="14.25" customHeight="1" x14ac:dyDescent="0.2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</row>
    <row r="647" spans="1:26" ht="14.25" customHeight="1" x14ac:dyDescent="0.2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</row>
    <row r="648" spans="1:26" ht="14.25" customHeight="1" x14ac:dyDescent="0.2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</row>
    <row r="649" spans="1:26" ht="14.25" customHeight="1" x14ac:dyDescent="0.2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</row>
    <row r="650" spans="1:26" ht="14.25" customHeight="1" x14ac:dyDescent="0.2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</row>
    <row r="651" spans="1:26" ht="14.25" customHeight="1" x14ac:dyDescent="0.2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</row>
    <row r="652" spans="1:26" ht="14.25" customHeight="1" x14ac:dyDescent="0.2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</row>
    <row r="653" spans="1:26" ht="14.25" customHeight="1" x14ac:dyDescent="0.2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</row>
    <row r="654" spans="1:26" ht="14.25" customHeight="1" x14ac:dyDescent="0.2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</row>
    <row r="655" spans="1:26" ht="14.25" customHeight="1" x14ac:dyDescent="0.2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</row>
    <row r="656" spans="1:26" ht="14.25" customHeight="1" x14ac:dyDescent="0.2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</row>
    <row r="657" spans="1:26" ht="14.25" customHeight="1" x14ac:dyDescent="0.2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</row>
    <row r="658" spans="1:26" ht="14.25" customHeight="1" x14ac:dyDescent="0.2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</row>
    <row r="659" spans="1:26" ht="14.25" customHeight="1" x14ac:dyDescent="0.2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</row>
    <row r="660" spans="1:26" ht="14.25" customHeight="1" x14ac:dyDescent="0.2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</row>
    <row r="661" spans="1:26" ht="14.25" customHeight="1" x14ac:dyDescent="0.2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</row>
    <row r="662" spans="1:26" ht="14.25" customHeight="1" x14ac:dyDescent="0.2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</row>
    <row r="663" spans="1:26" ht="14.25" customHeight="1" x14ac:dyDescent="0.2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</row>
    <row r="664" spans="1:26" ht="14.25" customHeight="1" x14ac:dyDescent="0.2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</row>
    <row r="665" spans="1:26" ht="14.25" customHeight="1" x14ac:dyDescent="0.2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</row>
    <row r="666" spans="1:26" ht="14.25" customHeight="1" x14ac:dyDescent="0.2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</row>
    <row r="667" spans="1:26" ht="14.25" customHeight="1" x14ac:dyDescent="0.2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</row>
    <row r="668" spans="1:26" ht="14.25" customHeight="1" x14ac:dyDescent="0.2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</row>
    <row r="669" spans="1:26" ht="14.25" customHeight="1" x14ac:dyDescent="0.2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</row>
    <row r="670" spans="1:26" ht="14.25" customHeight="1" x14ac:dyDescent="0.2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</row>
    <row r="671" spans="1:26" ht="14.25" customHeight="1" x14ac:dyDescent="0.2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</row>
    <row r="672" spans="1:26" ht="14.25" customHeight="1" x14ac:dyDescent="0.2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</row>
    <row r="673" spans="1:26" ht="14.25" customHeight="1" x14ac:dyDescent="0.2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</row>
    <row r="674" spans="1:26" ht="14.25" customHeight="1" x14ac:dyDescent="0.2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</row>
    <row r="675" spans="1:26" ht="14.25" customHeight="1" x14ac:dyDescent="0.2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</row>
    <row r="676" spans="1:26" ht="14.25" customHeight="1" x14ac:dyDescent="0.2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</row>
    <row r="677" spans="1:26" ht="14.25" customHeight="1" x14ac:dyDescent="0.2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</row>
    <row r="678" spans="1:26" ht="14.25" customHeight="1" x14ac:dyDescent="0.2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</row>
    <row r="679" spans="1:26" ht="14.25" customHeight="1" x14ac:dyDescent="0.2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</row>
    <row r="680" spans="1:26" ht="14.25" customHeight="1" x14ac:dyDescent="0.2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</row>
    <row r="681" spans="1:26" ht="14.25" customHeight="1" x14ac:dyDescent="0.2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</row>
    <row r="682" spans="1:26" ht="14.25" customHeight="1" x14ac:dyDescent="0.2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</row>
    <row r="683" spans="1:26" ht="14.25" customHeight="1" x14ac:dyDescent="0.2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</row>
    <row r="684" spans="1:26" ht="14.25" customHeight="1" x14ac:dyDescent="0.2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</row>
    <row r="685" spans="1:26" ht="14.25" customHeight="1" x14ac:dyDescent="0.2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</row>
    <row r="686" spans="1:26" ht="14.25" customHeight="1" x14ac:dyDescent="0.2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</row>
    <row r="687" spans="1:26" ht="14.25" customHeight="1" x14ac:dyDescent="0.2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</row>
    <row r="688" spans="1:26" ht="14.25" customHeight="1" x14ac:dyDescent="0.2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</row>
    <row r="689" spans="1:26" ht="14.25" customHeight="1" x14ac:dyDescent="0.2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</row>
    <row r="690" spans="1:26" ht="14.25" customHeight="1" x14ac:dyDescent="0.2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</row>
    <row r="691" spans="1:26" ht="14.25" customHeight="1" x14ac:dyDescent="0.2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</row>
    <row r="692" spans="1:26" ht="14.25" customHeight="1" x14ac:dyDescent="0.2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</row>
    <row r="693" spans="1:26" ht="14.25" customHeight="1" x14ac:dyDescent="0.2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</row>
    <row r="694" spans="1:26" ht="14.25" customHeight="1" x14ac:dyDescent="0.2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</row>
    <row r="695" spans="1:26" ht="14.25" customHeight="1" x14ac:dyDescent="0.2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</row>
    <row r="696" spans="1:26" ht="14.25" customHeight="1" x14ac:dyDescent="0.2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</row>
    <row r="697" spans="1:26" ht="14.25" customHeight="1" x14ac:dyDescent="0.2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</row>
    <row r="698" spans="1:26" ht="14.25" customHeight="1" x14ac:dyDescent="0.2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</row>
    <row r="699" spans="1:26" ht="14.25" customHeight="1" x14ac:dyDescent="0.2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</row>
    <row r="700" spans="1:26" ht="14.25" customHeight="1" x14ac:dyDescent="0.2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</row>
    <row r="701" spans="1:26" ht="14.25" customHeight="1" x14ac:dyDescent="0.2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</row>
    <row r="702" spans="1:26" ht="14.25" customHeight="1" x14ac:dyDescent="0.2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</row>
    <row r="703" spans="1:26" ht="14.25" customHeight="1" x14ac:dyDescent="0.2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</row>
    <row r="704" spans="1:26" ht="14.25" customHeight="1" x14ac:dyDescent="0.2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</row>
    <row r="705" spans="1:26" ht="14.25" customHeight="1" x14ac:dyDescent="0.2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</row>
    <row r="706" spans="1:26" ht="14.25" customHeight="1" x14ac:dyDescent="0.2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</row>
    <row r="707" spans="1:26" ht="14.25" customHeight="1" x14ac:dyDescent="0.2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</row>
    <row r="708" spans="1:26" ht="14.25" customHeight="1" x14ac:dyDescent="0.2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</row>
    <row r="709" spans="1:26" ht="14.25" customHeight="1" x14ac:dyDescent="0.2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</row>
    <row r="710" spans="1:26" ht="14.25" customHeight="1" x14ac:dyDescent="0.2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</row>
    <row r="711" spans="1:26" ht="14.25" customHeight="1" x14ac:dyDescent="0.2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</row>
    <row r="712" spans="1:26" ht="14.25" customHeight="1" x14ac:dyDescent="0.2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</row>
    <row r="713" spans="1:26" ht="14.25" customHeight="1" x14ac:dyDescent="0.2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</row>
    <row r="714" spans="1:26" ht="14.25" customHeight="1" x14ac:dyDescent="0.2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</row>
    <row r="715" spans="1:26" ht="14.25" customHeight="1" x14ac:dyDescent="0.2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</row>
    <row r="716" spans="1:26" ht="14.25" customHeight="1" x14ac:dyDescent="0.2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</row>
    <row r="717" spans="1:26" ht="14.25" customHeight="1" x14ac:dyDescent="0.2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</row>
    <row r="718" spans="1:26" ht="14.25" customHeight="1" x14ac:dyDescent="0.2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</row>
    <row r="719" spans="1:26" ht="14.25" customHeight="1" x14ac:dyDescent="0.2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</row>
    <row r="720" spans="1:26" ht="14.25" customHeight="1" x14ac:dyDescent="0.2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</row>
    <row r="721" spans="1:26" ht="14.25" customHeight="1" x14ac:dyDescent="0.2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</row>
    <row r="722" spans="1:26" ht="14.25" customHeight="1" x14ac:dyDescent="0.2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</row>
    <row r="723" spans="1:26" ht="14.25" customHeight="1" x14ac:dyDescent="0.2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</row>
    <row r="724" spans="1:26" ht="14.25" customHeight="1" x14ac:dyDescent="0.2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</row>
    <row r="725" spans="1:26" ht="14.25" customHeight="1" x14ac:dyDescent="0.2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</row>
    <row r="726" spans="1:26" ht="14.25" customHeight="1" x14ac:dyDescent="0.2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</row>
    <row r="727" spans="1:26" ht="14.25" customHeight="1" x14ac:dyDescent="0.2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</row>
    <row r="728" spans="1:26" ht="14.25" customHeight="1" x14ac:dyDescent="0.2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</row>
    <row r="729" spans="1:26" ht="14.25" customHeight="1" x14ac:dyDescent="0.2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</row>
    <row r="730" spans="1:26" ht="14.25" customHeight="1" x14ac:dyDescent="0.2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</row>
    <row r="731" spans="1:26" ht="14.25" customHeight="1" x14ac:dyDescent="0.2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</row>
    <row r="732" spans="1:26" ht="14.25" customHeight="1" x14ac:dyDescent="0.2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</row>
    <row r="733" spans="1:26" ht="14.25" customHeight="1" x14ac:dyDescent="0.2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</row>
    <row r="734" spans="1:26" ht="14.25" customHeight="1" x14ac:dyDescent="0.2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</row>
    <row r="735" spans="1:26" ht="14.25" customHeight="1" x14ac:dyDescent="0.2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</row>
    <row r="736" spans="1:26" ht="14.25" customHeight="1" x14ac:dyDescent="0.2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</row>
    <row r="737" spans="1:26" ht="14.25" customHeight="1" x14ac:dyDescent="0.2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</row>
    <row r="738" spans="1:26" ht="14.25" customHeight="1" x14ac:dyDescent="0.2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</row>
    <row r="739" spans="1:26" ht="14.25" customHeight="1" x14ac:dyDescent="0.2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</row>
    <row r="740" spans="1:26" ht="14.25" customHeight="1" x14ac:dyDescent="0.2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</row>
    <row r="741" spans="1:26" ht="14.25" customHeight="1" x14ac:dyDescent="0.2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</row>
    <row r="742" spans="1:26" ht="14.25" customHeight="1" x14ac:dyDescent="0.2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</row>
    <row r="743" spans="1:26" ht="14.25" customHeight="1" x14ac:dyDescent="0.2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</row>
    <row r="744" spans="1:26" ht="14.25" customHeight="1" x14ac:dyDescent="0.2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</row>
    <row r="745" spans="1:26" ht="14.25" customHeight="1" x14ac:dyDescent="0.2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</row>
    <row r="746" spans="1:26" ht="14.25" customHeight="1" x14ac:dyDescent="0.2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</row>
    <row r="747" spans="1:26" ht="14.25" customHeight="1" x14ac:dyDescent="0.2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</row>
    <row r="748" spans="1:26" ht="14.25" customHeight="1" x14ac:dyDescent="0.2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</row>
    <row r="749" spans="1:26" ht="14.25" customHeight="1" x14ac:dyDescent="0.2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</row>
    <row r="750" spans="1:26" ht="14.25" customHeight="1" x14ac:dyDescent="0.2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</row>
    <row r="751" spans="1:26" ht="14.25" customHeight="1" x14ac:dyDescent="0.2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</row>
    <row r="752" spans="1:26" ht="14.25" customHeight="1" x14ac:dyDescent="0.2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</row>
    <row r="753" spans="1:26" ht="14.25" customHeight="1" x14ac:dyDescent="0.2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</row>
    <row r="754" spans="1:26" ht="14.25" customHeight="1" x14ac:dyDescent="0.2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</row>
    <row r="755" spans="1:26" ht="14.25" customHeight="1" x14ac:dyDescent="0.2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</row>
    <row r="756" spans="1:26" ht="14.25" customHeight="1" x14ac:dyDescent="0.2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</row>
    <row r="757" spans="1:26" ht="14.25" customHeight="1" x14ac:dyDescent="0.2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</row>
    <row r="758" spans="1:26" ht="14.25" customHeight="1" x14ac:dyDescent="0.2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</row>
    <row r="759" spans="1:26" ht="14.25" customHeight="1" x14ac:dyDescent="0.2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</row>
    <row r="760" spans="1:26" ht="14.25" customHeight="1" x14ac:dyDescent="0.2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</row>
    <row r="761" spans="1:26" ht="14.25" customHeight="1" x14ac:dyDescent="0.2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</row>
    <row r="762" spans="1:26" ht="14.25" customHeight="1" x14ac:dyDescent="0.2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</row>
    <row r="763" spans="1:26" ht="14.25" customHeight="1" x14ac:dyDescent="0.2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</row>
    <row r="764" spans="1:26" ht="14.25" customHeight="1" x14ac:dyDescent="0.2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</row>
    <row r="765" spans="1:26" ht="14.25" customHeight="1" x14ac:dyDescent="0.2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</row>
    <row r="766" spans="1:26" ht="14.25" customHeight="1" x14ac:dyDescent="0.2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</row>
    <row r="767" spans="1:26" ht="14.25" customHeight="1" x14ac:dyDescent="0.2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</row>
    <row r="768" spans="1:26" ht="14.25" customHeight="1" x14ac:dyDescent="0.2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</row>
    <row r="769" spans="1:26" ht="14.25" customHeight="1" x14ac:dyDescent="0.2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</row>
    <row r="770" spans="1:26" ht="14.25" customHeight="1" x14ac:dyDescent="0.2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</row>
    <row r="771" spans="1:26" ht="14.25" customHeight="1" x14ac:dyDescent="0.2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</row>
    <row r="772" spans="1:26" ht="14.25" customHeight="1" x14ac:dyDescent="0.2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</row>
    <row r="773" spans="1:26" ht="14.25" customHeight="1" x14ac:dyDescent="0.2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</row>
    <row r="774" spans="1:26" ht="14.25" customHeight="1" x14ac:dyDescent="0.2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</row>
    <row r="775" spans="1:26" ht="14.25" customHeight="1" x14ac:dyDescent="0.2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</row>
    <row r="776" spans="1:26" ht="14.25" customHeight="1" x14ac:dyDescent="0.2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</row>
    <row r="777" spans="1:26" ht="14.25" customHeight="1" x14ac:dyDescent="0.2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</row>
    <row r="778" spans="1:26" ht="14.25" customHeight="1" x14ac:dyDescent="0.2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</row>
    <row r="779" spans="1:26" ht="14.25" customHeight="1" x14ac:dyDescent="0.2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</row>
    <row r="780" spans="1:26" ht="14.25" customHeight="1" x14ac:dyDescent="0.2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</row>
    <row r="781" spans="1:26" ht="14.25" customHeight="1" x14ac:dyDescent="0.2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</row>
    <row r="782" spans="1:26" ht="14.25" customHeight="1" x14ac:dyDescent="0.2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</row>
    <row r="783" spans="1:26" ht="14.25" customHeight="1" x14ac:dyDescent="0.2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</row>
    <row r="784" spans="1:26" ht="14.25" customHeight="1" x14ac:dyDescent="0.2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</row>
    <row r="785" spans="1:26" ht="14.25" customHeight="1" x14ac:dyDescent="0.2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</row>
    <row r="786" spans="1:26" ht="14.25" customHeight="1" x14ac:dyDescent="0.2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</row>
    <row r="787" spans="1:26" ht="14.25" customHeight="1" x14ac:dyDescent="0.2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</row>
    <row r="788" spans="1:26" ht="14.25" customHeight="1" x14ac:dyDescent="0.2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</row>
    <row r="789" spans="1:26" ht="14.25" customHeight="1" x14ac:dyDescent="0.2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</row>
    <row r="790" spans="1:26" ht="14.25" customHeight="1" x14ac:dyDescent="0.2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</row>
    <row r="791" spans="1:26" ht="14.25" customHeight="1" x14ac:dyDescent="0.2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</row>
    <row r="792" spans="1:26" ht="14.25" customHeight="1" x14ac:dyDescent="0.2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</row>
    <row r="793" spans="1:26" ht="14.25" customHeight="1" x14ac:dyDescent="0.2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</row>
    <row r="794" spans="1:26" ht="14.25" customHeight="1" x14ac:dyDescent="0.2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</row>
    <row r="795" spans="1:26" ht="14.25" customHeight="1" x14ac:dyDescent="0.2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</row>
    <row r="796" spans="1:26" ht="14.25" customHeight="1" x14ac:dyDescent="0.2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</row>
    <row r="797" spans="1:26" ht="14.25" customHeight="1" x14ac:dyDescent="0.2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</row>
    <row r="798" spans="1:26" ht="14.25" customHeight="1" x14ac:dyDescent="0.2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</row>
    <row r="799" spans="1:26" ht="14.25" customHeight="1" x14ac:dyDescent="0.2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</row>
    <row r="800" spans="1:26" ht="14.25" customHeight="1" x14ac:dyDescent="0.2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</row>
    <row r="801" spans="1:26" ht="14.25" customHeight="1" x14ac:dyDescent="0.2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</row>
    <row r="802" spans="1:26" ht="14.25" customHeight="1" x14ac:dyDescent="0.2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</row>
    <row r="803" spans="1:26" ht="14.25" customHeight="1" x14ac:dyDescent="0.2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</row>
    <row r="804" spans="1:26" ht="14.25" customHeight="1" x14ac:dyDescent="0.2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</row>
    <row r="805" spans="1:26" ht="14.25" customHeight="1" x14ac:dyDescent="0.2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</row>
    <row r="806" spans="1:26" ht="14.25" customHeight="1" x14ac:dyDescent="0.2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</row>
    <row r="807" spans="1:26" ht="14.25" customHeight="1" x14ac:dyDescent="0.2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</row>
    <row r="808" spans="1:26" ht="14.25" customHeight="1" x14ac:dyDescent="0.2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</row>
    <row r="809" spans="1:26" ht="14.25" customHeight="1" x14ac:dyDescent="0.2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</row>
    <row r="810" spans="1:26" ht="14.25" customHeight="1" x14ac:dyDescent="0.2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</row>
    <row r="811" spans="1:26" ht="14.25" customHeight="1" x14ac:dyDescent="0.2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</row>
    <row r="812" spans="1:26" ht="14.25" customHeight="1" x14ac:dyDescent="0.2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</row>
    <row r="813" spans="1:26" ht="14.25" customHeight="1" x14ac:dyDescent="0.2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</row>
    <row r="814" spans="1:26" ht="14.25" customHeight="1" x14ac:dyDescent="0.2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</row>
    <row r="815" spans="1:26" ht="14.25" customHeight="1" x14ac:dyDescent="0.2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</row>
    <row r="816" spans="1:26" ht="14.25" customHeight="1" x14ac:dyDescent="0.2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</row>
    <row r="817" spans="1:26" ht="14.25" customHeight="1" x14ac:dyDescent="0.2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</row>
    <row r="818" spans="1:26" ht="14.25" customHeight="1" x14ac:dyDescent="0.2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</row>
    <row r="819" spans="1:26" ht="14.25" customHeight="1" x14ac:dyDescent="0.2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</row>
    <row r="820" spans="1:26" ht="14.25" customHeight="1" x14ac:dyDescent="0.2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</row>
    <row r="821" spans="1:26" ht="14.25" customHeight="1" x14ac:dyDescent="0.2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</row>
    <row r="822" spans="1:26" ht="14.25" customHeight="1" x14ac:dyDescent="0.2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</row>
    <row r="823" spans="1:26" ht="14.25" customHeight="1" x14ac:dyDescent="0.2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</row>
    <row r="824" spans="1:26" ht="14.25" customHeight="1" x14ac:dyDescent="0.2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</row>
    <row r="825" spans="1:26" ht="14.25" customHeight="1" x14ac:dyDescent="0.2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</row>
    <row r="826" spans="1:26" ht="14.25" customHeight="1" x14ac:dyDescent="0.2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</row>
    <row r="827" spans="1:26" ht="14.25" customHeight="1" x14ac:dyDescent="0.2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</row>
    <row r="828" spans="1:26" ht="14.25" customHeight="1" x14ac:dyDescent="0.2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</row>
    <row r="829" spans="1:26" ht="14.25" customHeight="1" x14ac:dyDescent="0.2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</row>
    <row r="830" spans="1:26" ht="14.25" customHeight="1" x14ac:dyDescent="0.2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</row>
    <row r="831" spans="1:26" ht="14.25" customHeight="1" x14ac:dyDescent="0.2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</row>
    <row r="832" spans="1:26" ht="14.25" customHeight="1" x14ac:dyDescent="0.2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</row>
    <row r="833" spans="1:26" ht="14.25" customHeight="1" x14ac:dyDescent="0.2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</row>
    <row r="834" spans="1:26" ht="14.25" customHeight="1" x14ac:dyDescent="0.2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</row>
    <row r="835" spans="1:26" ht="14.25" customHeight="1" x14ac:dyDescent="0.2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</row>
    <row r="836" spans="1:26" ht="14.25" customHeight="1" x14ac:dyDescent="0.2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</row>
    <row r="837" spans="1:26" ht="14.25" customHeight="1" x14ac:dyDescent="0.2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</row>
    <row r="838" spans="1:26" ht="14.25" customHeight="1" x14ac:dyDescent="0.2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</row>
    <row r="839" spans="1:26" ht="14.25" customHeight="1" x14ac:dyDescent="0.2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</row>
    <row r="840" spans="1:26" ht="14.25" customHeight="1" x14ac:dyDescent="0.2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</row>
    <row r="841" spans="1:26" ht="14.25" customHeight="1" x14ac:dyDescent="0.2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</row>
    <row r="842" spans="1:26" ht="14.25" customHeight="1" x14ac:dyDescent="0.2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</row>
    <row r="843" spans="1:26" ht="14.25" customHeight="1" x14ac:dyDescent="0.2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</row>
    <row r="844" spans="1:26" ht="14.25" customHeight="1" x14ac:dyDescent="0.2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</row>
    <row r="845" spans="1:26" ht="14.25" customHeight="1" x14ac:dyDescent="0.2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</row>
    <row r="846" spans="1:26" ht="14.25" customHeight="1" x14ac:dyDescent="0.2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</row>
    <row r="847" spans="1:26" ht="14.25" customHeight="1" x14ac:dyDescent="0.2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</row>
    <row r="848" spans="1:26" ht="14.25" customHeight="1" x14ac:dyDescent="0.2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</row>
    <row r="849" spans="1:26" ht="14.25" customHeight="1" x14ac:dyDescent="0.2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</row>
    <row r="850" spans="1:26" ht="14.25" customHeight="1" x14ac:dyDescent="0.2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</row>
    <row r="851" spans="1:26" ht="14.25" customHeight="1" x14ac:dyDescent="0.2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</row>
    <row r="852" spans="1:26" ht="14.25" customHeight="1" x14ac:dyDescent="0.2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</row>
    <row r="853" spans="1:26" ht="14.25" customHeight="1" x14ac:dyDescent="0.2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</row>
    <row r="854" spans="1:26" ht="14.25" customHeight="1" x14ac:dyDescent="0.2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</row>
    <row r="855" spans="1:26" ht="14.25" customHeight="1" x14ac:dyDescent="0.2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</row>
    <row r="856" spans="1:26" ht="14.25" customHeight="1" x14ac:dyDescent="0.2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</row>
    <row r="857" spans="1:26" ht="14.25" customHeight="1" x14ac:dyDescent="0.2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</row>
    <row r="858" spans="1:26" ht="14.25" customHeight="1" x14ac:dyDescent="0.2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</row>
    <row r="859" spans="1:26" ht="14.25" customHeight="1" x14ac:dyDescent="0.2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</row>
    <row r="860" spans="1:26" ht="14.25" customHeight="1" x14ac:dyDescent="0.2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</row>
    <row r="861" spans="1:26" ht="14.25" customHeight="1" x14ac:dyDescent="0.2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</row>
    <row r="862" spans="1:26" ht="14.25" customHeight="1" x14ac:dyDescent="0.2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</row>
    <row r="863" spans="1:26" ht="14.25" customHeight="1" x14ac:dyDescent="0.2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</row>
    <row r="864" spans="1:26" ht="14.25" customHeight="1" x14ac:dyDescent="0.2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</row>
    <row r="865" spans="1:26" ht="14.25" customHeight="1" x14ac:dyDescent="0.2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</row>
    <row r="866" spans="1:26" ht="14.25" customHeight="1" x14ac:dyDescent="0.2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</row>
    <row r="867" spans="1:26" ht="14.25" customHeight="1" x14ac:dyDescent="0.2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</row>
    <row r="868" spans="1:26" ht="14.25" customHeight="1" x14ac:dyDescent="0.2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</row>
    <row r="869" spans="1:26" ht="14.25" customHeight="1" x14ac:dyDescent="0.2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</row>
    <row r="870" spans="1:26" ht="14.25" customHeight="1" x14ac:dyDescent="0.2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</row>
    <row r="871" spans="1:26" ht="14.25" customHeight="1" x14ac:dyDescent="0.2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</row>
    <row r="872" spans="1:26" ht="14.25" customHeight="1" x14ac:dyDescent="0.2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</row>
    <row r="873" spans="1:26" ht="14.25" customHeight="1" x14ac:dyDescent="0.2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</row>
    <row r="874" spans="1:26" ht="14.25" customHeight="1" x14ac:dyDescent="0.2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</row>
    <row r="875" spans="1:26" ht="14.25" customHeight="1" x14ac:dyDescent="0.2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</row>
    <row r="876" spans="1:26" ht="14.25" customHeight="1" x14ac:dyDescent="0.2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</row>
    <row r="877" spans="1:26" ht="14.25" customHeight="1" x14ac:dyDescent="0.2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</row>
    <row r="878" spans="1:26" ht="14.25" customHeight="1" x14ac:dyDescent="0.2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</row>
    <row r="879" spans="1:26" ht="14.25" customHeight="1" x14ac:dyDescent="0.2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</row>
    <row r="880" spans="1:26" ht="14.25" customHeight="1" x14ac:dyDescent="0.2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</row>
    <row r="881" spans="1:26" ht="14.25" customHeight="1" x14ac:dyDescent="0.2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</row>
    <row r="882" spans="1:26" ht="14.25" customHeight="1" x14ac:dyDescent="0.2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</row>
    <row r="883" spans="1:26" ht="14.25" customHeight="1" x14ac:dyDescent="0.2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</row>
    <row r="884" spans="1:26" ht="14.25" customHeight="1" x14ac:dyDescent="0.2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</row>
    <row r="885" spans="1:26" ht="14.25" customHeight="1" x14ac:dyDescent="0.2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</row>
    <row r="886" spans="1:26" ht="14.25" customHeight="1" x14ac:dyDescent="0.2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</row>
    <row r="887" spans="1:26" ht="14.25" customHeight="1" x14ac:dyDescent="0.2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</row>
    <row r="888" spans="1:26" ht="14.25" customHeight="1" x14ac:dyDescent="0.2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</row>
    <row r="889" spans="1:26" ht="14.25" customHeight="1" x14ac:dyDescent="0.2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</row>
    <row r="890" spans="1:26" ht="14.25" customHeight="1" x14ac:dyDescent="0.2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</row>
    <row r="891" spans="1:26" ht="14.25" customHeight="1" x14ac:dyDescent="0.2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</row>
    <row r="892" spans="1:26" ht="14.25" customHeight="1" x14ac:dyDescent="0.2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</row>
    <row r="893" spans="1:26" ht="14.25" customHeight="1" x14ac:dyDescent="0.2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</row>
    <row r="894" spans="1:26" ht="14.25" customHeight="1" x14ac:dyDescent="0.2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</row>
    <row r="895" spans="1:26" ht="14.25" customHeight="1" x14ac:dyDescent="0.2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</row>
    <row r="896" spans="1:26" ht="14.25" customHeight="1" x14ac:dyDescent="0.2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</row>
    <row r="897" spans="1:26" ht="14.25" customHeight="1" x14ac:dyDescent="0.2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</row>
    <row r="898" spans="1:26" ht="14.25" customHeight="1" x14ac:dyDescent="0.2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</row>
    <row r="899" spans="1:26" ht="14.25" customHeight="1" x14ac:dyDescent="0.2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</row>
    <row r="900" spans="1:26" ht="14.25" customHeight="1" x14ac:dyDescent="0.2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</row>
    <row r="901" spans="1:26" ht="14.25" customHeight="1" x14ac:dyDescent="0.2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</row>
    <row r="902" spans="1:26" ht="14.25" customHeight="1" x14ac:dyDescent="0.2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</row>
    <row r="903" spans="1:26" ht="14.25" customHeight="1" x14ac:dyDescent="0.2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</row>
    <row r="904" spans="1:26" ht="14.25" customHeight="1" x14ac:dyDescent="0.2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</row>
    <row r="905" spans="1:26" ht="14.25" customHeight="1" x14ac:dyDescent="0.2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</row>
    <row r="906" spans="1:26" ht="14.25" customHeight="1" x14ac:dyDescent="0.2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</row>
    <row r="907" spans="1:26" ht="14.25" customHeight="1" x14ac:dyDescent="0.2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</row>
    <row r="908" spans="1:26" ht="14.25" customHeight="1" x14ac:dyDescent="0.2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</row>
    <row r="909" spans="1:26" ht="14.25" customHeight="1" x14ac:dyDescent="0.2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</row>
    <row r="910" spans="1:26" ht="14.25" customHeight="1" x14ac:dyDescent="0.2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</row>
    <row r="911" spans="1:26" ht="14.25" customHeight="1" x14ac:dyDescent="0.2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</row>
    <row r="912" spans="1:26" ht="14.25" customHeight="1" x14ac:dyDescent="0.2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</row>
    <row r="913" spans="1:26" ht="14.25" customHeight="1" x14ac:dyDescent="0.2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</row>
    <row r="914" spans="1:26" ht="14.25" customHeight="1" x14ac:dyDescent="0.2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</row>
    <row r="915" spans="1:26" ht="14.25" customHeight="1" x14ac:dyDescent="0.2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</row>
    <row r="916" spans="1:26" ht="14.25" customHeight="1" x14ac:dyDescent="0.2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</row>
    <row r="917" spans="1:26" ht="14.25" customHeight="1" x14ac:dyDescent="0.2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</row>
    <row r="918" spans="1:26" ht="14.25" customHeight="1" x14ac:dyDescent="0.2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</row>
    <row r="919" spans="1:26" ht="14.25" customHeight="1" x14ac:dyDescent="0.2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</row>
    <row r="920" spans="1:26" ht="14.25" customHeight="1" x14ac:dyDescent="0.2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</row>
    <row r="921" spans="1:26" ht="14.25" customHeight="1" x14ac:dyDescent="0.2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</row>
    <row r="922" spans="1:26" ht="14.25" customHeight="1" x14ac:dyDescent="0.2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</row>
    <row r="923" spans="1:26" ht="14.25" customHeight="1" x14ac:dyDescent="0.2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</row>
    <row r="924" spans="1:26" ht="14.25" customHeight="1" x14ac:dyDescent="0.2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</row>
    <row r="925" spans="1:26" ht="14.25" customHeight="1" x14ac:dyDescent="0.2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</row>
    <row r="926" spans="1:26" ht="14.25" customHeight="1" x14ac:dyDescent="0.2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</row>
    <row r="927" spans="1:26" ht="14.25" customHeight="1" x14ac:dyDescent="0.2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</row>
    <row r="928" spans="1:26" ht="14.25" customHeight="1" x14ac:dyDescent="0.2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</row>
    <row r="929" spans="1:26" ht="14.25" customHeight="1" x14ac:dyDescent="0.2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</row>
    <row r="930" spans="1:26" ht="14.25" customHeight="1" x14ac:dyDescent="0.2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</row>
    <row r="931" spans="1:26" ht="14.25" customHeight="1" x14ac:dyDescent="0.2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</row>
    <row r="932" spans="1:26" ht="14.25" customHeight="1" x14ac:dyDescent="0.2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</row>
    <row r="933" spans="1:26" ht="14.25" customHeight="1" x14ac:dyDescent="0.2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</row>
    <row r="934" spans="1:26" ht="14.25" customHeight="1" x14ac:dyDescent="0.2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</row>
    <row r="935" spans="1:26" ht="14.25" customHeight="1" x14ac:dyDescent="0.2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</row>
    <row r="936" spans="1:26" ht="14.25" customHeight="1" x14ac:dyDescent="0.2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</row>
    <row r="937" spans="1:26" ht="14.25" customHeight="1" x14ac:dyDescent="0.2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</row>
    <row r="938" spans="1:26" ht="14.25" customHeight="1" x14ac:dyDescent="0.2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</row>
    <row r="939" spans="1:26" ht="14.25" customHeight="1" x14ac:dyDescent="0.2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</row>
    <row r="940" spans="1:26" ht="14.25" customHeight="1" x14ac:dyDescent="0.2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</row>
    <row r="941" spans="1:26" ht="14.25" customHeight="1" x14ac:dyDescent="0.2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</row>
    <row r="942" spans="1:26" ht="14.25" customHeight="1" x14ac:dyDescent="0.2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</row>
    <row r="943" spans="1:26" ht="14.25" customHeight="1" x14ac:dyDescent="0.2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</row>
    <row r="944" spans="1:26" ht="14.25" customHeight="1" x14ac:dyDescent="0.2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</row>
    <row r="945" spans="1:26" ht="14.25" customHeight="1" x14ac:dyDescent="0.2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</row>
    <row r="946" spans="1:26" ht="14.25" customHeight="1" x14ac:dyDescent="0.2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</row>
    <row r="947" spans="1:26" ht="14.25" customHeight="1" x14ac:dyDescent="0.2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</row>
    <row r="948" spans="1:26" ht="14.25" customHeight="1" x14ac:dyDescent="0.2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</row>
    <row r="949" spans="1:26" ht="14.25" customHeight="1" x14ac:dyDescent="0.2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</row>
    <row r="950" spans="1:26" ht="14.25" customHeight="1" x14ac:dyDescent="0.2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</row>
    <row r="951" spans="1:26" ht="14.25" customHeight="1" x14ac:dyDescent="0.2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</row>
    <row r="952" spans="1:26" ht="14.25" customHeight="1" x14ac:dyDescent="0.2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</row>
    <row r="953" spans="1:26" ht="14.25" customHeight="1" x14ac:dyDescent="0.2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</row>
    <row r="954" spans="1:26" ht="14.25" customHeight="1" x14ac:dyDescent="0.2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</row>
    <row r="955" spans="1:26" ht="14.25" customHeight="1" x14ac:dyDescent="0.2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</row>
    <row r="956" spans="1:26" ht="14.25" customHeight="1" x14ac:dyDescent="0.2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</row>
    <row r="957" spans="1:26" ht="14.25" customHeight="1" x14ac:dyDescent="0.2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</row>
    <row r="958" spans="1:26" ht="14.25" customHeight="1" x14ac:dyDescent="0.2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</row>
    <row r="959" spans="1:26" ht="14.25" customHeight="1" x14ac:dyDescent="0.2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</row>
    <row r="960" spans="1:26" ht="14.25" customHeight="1" x14ac:dyDescent="0.2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</row>
    <row r="961" spans="1:26" ht="14.25" customHeight="1" x14ac:dyDescent="0.2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</row>
    <row r="962" spans="1:26" ht="14.25" customHeight="1" x14ac:dyDescent="0.2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</row>
    <row r="963" spans="1:26" ht="14.25" customHeight="1" x14ac:dyDescent="0.2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</row>
    <row r="964" spans="1:26" ht="14.25" customHeight="1" x14ac:dyDescent="0.2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</row>
    <row r="965" spans="1:26" ht="14.25" customHeight="1" x14ac:dyDescent="0.2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</row>
    <row r="966" spans="1:26" ht="14.25" customHeight="1" x14ac:dyDescent="0.2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</row>
    <row r="967" spans="1:26" ht="14.25" customHeight="1" x14ac:dyDescent="0.2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</row>
    <row r="968" spans="1:26" ht="14.25" customHeight="1" x14ac:dyDescent="0.2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</row>
    <row r="969" spans="1:26" ht="14.25" customHeight="1" x14ac:dyDescent="0.2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</row>
    <row r="970" spans="1:26" ht="14.25" customHeight="1" x14ac:dyDescent="0.2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</row>
    <row r="971" spans="1:26" ht="14.25" customHeight="1" x14ac:dyDescent="0.2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</row>
    <row r="972" spans="1:26" ht="14.25" customHeight="1" x14ac:dyDescent="0.2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</row>
    <row r="973" spans="1:26" ht="14.25" customHeight="1" x14ac:dyDescent="0.2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</row>
    <row r="974" spans="1:26" ht="14.25" customHeight="1" x14ac:dyDescent="0.2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</row>
    <row r="975" spans="1:26" ht="14.25" customHeight="1" x14ac:dyDescent="0.2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</row>
    <row r="976" spans="1:26" ht="14.25" customHeight="1" x14ac:dyDescent="0.2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</row>
    <row r="977" spans="1:26" ht="14.25" customHeight="1" x14ac:dyDescent="0.2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</row>
    <row r="978" spans="1:26" ht="14.25" customHeight="1" x14ac:dyDescent="0.2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</row>
    <row r="979" spans="1:26" ht="14.25" customHeight="1" x14ac:dyDescent="0.2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</row>
    <row r="980" spans="1:26" ht="14.25" customHeight="1" x14ac:dyDescent="0.2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</row>
    <row r="981" spans="1:26" ht="14.25" customHeight="1" x14ac:dyDescent="0.2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</row>
    <row r="982" spans="1:26" ht="14.25" customHeight="1" x14ac:dyDescent="0.2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</row>
    <row r="983" spans="1:26" ht="14.25" customHeight="1" x14ac:dyDescent="0.2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</row>
    <row r="984" spans="1:26" ht="14.25" customHeight="1" x14ac:dyDescent="0.2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</row>
    <row r="985" spans="1:26" ht="14.25" customHeight="1" x14ac:dyDescent="0.2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</row>
    <row r="986" spans="1:26" ht="14.25" customHeight="1" x14ac:dyDescent="0.2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</row>
    <row r="987" spans="1:26" ht="14.25" customHeight="1" x14ac:dyDescent="0.2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</row>
    <row r="988" spans="1:26" ht="14.25" customHeight="1" x14ac:dyDescent="0.2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</row>
    <row r="989" spans="1:26" ht="14.25" customHeight="1" x14ac:dyDescent="0.2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</row>
    <row r="990" spans="1:26" ht="14.25" customHeight="1" x14ac:dyDescent="0.2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</row>
    <row r="991" spans="1:26" ht="14.25" customHeight="1" x14ac:dyDescent="0.2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</row>
    <row r="992" spans="1:26" ht="14.25" customHeight="1" x14ac:dyDescent="0.2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</row>
    <row r="993" spans="1:26" ht="14.25" customHeight="1" x14ac:dyDescent="0.2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</row>
    <row r="994" spans="1:26" ht="14.25" customHeight="1" x14ac:dyDescent="0.2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</row>
    <row r="995" spans="1:26" ht="14.25" customHeight="1" x14ac:dyDescent="0.2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</row>
    <row r="996" spans="1:26" ht="14.25" customHeight="1" x14ac:dyDescent="0.2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</row>
    <row r="997" spans="1:26" ht="14.25" customHeight="1" x14ac:dyDescent="0.2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</row>
    <row r="998" spans="1:26" ht="14.25" customHeight="1" x14ac:dyDescent="0.2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</row>
    <row r="999" spans="1:26" ht="14.25" customHeight="1" x14ac:dyDescent="0.2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</row>
    <row r="1000" spans="1:26" ht="14.25" customHeight="1" x14ac:dyDescent="0.2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</row>
  </sheetData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showGridLines="0" workbookViewId="0"/>
  </sheetViews>
  <sheetFormatPr defaultColWidth="12.5703125" defaultRowHeight="15" customHeight="1" x14ac:dyDescent="0.2"/>
  <cols>
    <col min="1" max="1" width="28.85546875" customWidth="1"/>
    <col min="2" max="2" width="19.42578125" customWidth="1"/>
    <col min="3" max="3" width="57.140625" customWidth="1"/>
    <col min="4" max="4" width="12.5703125" customWidth="1"/>
    <col min="5" max="5" width="25.28515625" customWidth="1"/>
    <col min="6" max="6" width="27.7109375" customWidth="1"/>
  </cols>
  <sheetData>
    <row r="1" spans="1:26" ht="15.75" customHeight="1" x14ac:dyDescent="0.2">
      <c r="A1" s="76" t="s">
        <v>19</v>
      </c>
      <c r="B1" s="76" t="s">
        <v>379</v>
      </c>
      <c r="C1" s="76" t="s">
        <v>380</v>
      </c>
      <c r="D1" s="77" t="s">
        <v>25</v>
      </c>
      <c r="E1" s="76" t="s">
        <v>26</v>
      </c>
      <c r="F1" s="76" t="s">
        <v>27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spans="1:26" ht="15.75" customHeight="1" x14ac:dyDescent="0.2">
      <c r="A2" s="79" t="s">
        <v>31</v>
      </c>
      <c r="B2" s="79" t="s">
        <v>381</v>
      </c>
      <c r="C2" s="80" t="s">
        <v>3</v>
      </c>
      <c r="D2" s="81" t="s">
        <v>382</v>
      </c>
      <c r="E2" s="81" t="s">
        <v>383</v>
      </c>
      <c r="F2" s="82" t="s">
        <v>383</v>
      </c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spans="1:26" ht="15.75" customHeight="1" x14ac:dyDescent="0.2">
      <c r="A3" s="79" t="s">
        <v>384</v>
      </c>
      <c r="B3" s="79" t="s">
        <v>385</v>
      </c>
      <c r="C3" s="80" t="s">
        <v>4</v>
      </c>
      <c r="D3" s="81" t="s">
        <v>386</v>
      </c>
      <c r="E3" s="81" t="s">
        <v>387</v>
      </c>
      <c r="F3" s="82" t="s">
        <v>388</v>
      </c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5.75" customHeight="1" x14ac:dyDescent="0.2">
      <c r="A4" s="79" t="s">
        <v>51</v>
      </c>
      <c r="B4" s="79" t="s">
        <v>389</v>
      </c>
      <c r="C4" s="80" t="s">
        <v>5</v>
      </c>
      <c r="D4" s="81" t="s">
        <v>390</v>
      </c>
      <c r="E4" s="81" t="s">
        <v>391</v>
      </c>
      <c r="F4" s="82" t="s">
        <v>392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5.75" customHeight="1" x14ac:dyDescent="0.2">
      <c r="A5" s="82"/>
      <c r="B5" s="82"/>
      <c r="C5" s="81" t="s">
        <v>6</v>
      </c>
      <c r="D5" s="81" t="s">
        <v>12</v>
      </c>
      <c r="E5" s="81" t="s">
        <v>393</v>
      </c>
      <c r="F5" s="82" t="s">
        <v>394</v>
      </c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5.75" customHeight="1" x14ac:dyDescent="0.2">
      <c r="A6" s="82"/>
      <c r="B6" s="82"/>
      <c r="C6" s="81" t="s">
        <v>7</v>
      </c>
      <c r="D6" s="81" t="s">
        <v>13</v>
      </c>
      <c r="E6" s="81" t="s">
        <v>395</v>
      </c>
      <c r="F6" s="82" t="s">
        <v>396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5.75" customHeight="1" x14ac:dyDescent="0.2">
      <c r="A7" s="82"/>
      <c r="B7" s="82"/>
      <c r="C7" s="81" t="s">
        <v>8</v>
      </c>
      <c r="D7" s="81" t="s">
        <v>397</v>
      </c>
      <c r="E7" s="81" t="s">
        <v>398</v>
      </c>
      <c r="F7" s="82" t="s">
        <v>399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5.75" customHeight="1" x14ac:dyDescent="0.2">
      <c r="A8" s="82"/>
      <c r="B8" s="82"/>
      <c r="C8" s="81" t="s">
        <v>9</v>
      </c>
      <c r="D8" s="81" t="s">
        <v>400</v>
      </c>
      <c r="E8" s="81" t="s">
        <v>401</v>
      </c>
      <c r="F8" s="82" t="s">
        <v>402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15.75" customHeight="1" x14ac:dyDescent="0.2">
      <c r="A9" s="78"/>
      <c r="B9" s="78"/>
      <c r="C9" s="78"/>
      <c r="D9" s="81" t="s">
        <v>403</v>
      </c>
      <c r="E9" s="81" t="s">
        <v>404</v>
      </c>
      <c r="F9" s="82" t="s">
        <v>405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5.75" customHeight="1" x14ac:dyDescent="0.2">
      <c r="A10" s="78"/>
      <c r="B10" s="78"/>
      <c r="C10" s="78"/>
      <c r="D10" s="78"/>
      <c r="E10" s="81" t="s">
        <v>406</v>
      </c>
      <c r="F10" s="82" t="s">
        <v>407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5.75" customHeight="1" x14ac:dyDescent="0.2">
      <c r="A11" s="78"/>
      <c r="B11" s="78"/>
      <c r="C11" s="78"/>
      <c r="D11" s="78"/>
      <c r="E11" s="81" t="s">
        <v>408</v>
      </c>
      <c r="F11" s="82" t="s">
        <v>409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15.75" customHeight="1" x14ac:dyDescent="0.2">
      <c r="A12" s="78"/>
      <c r="B12" s="78"/>
      <c r="C12" s="78"/>
      <c r="D12" s="78"/>
      <c r="E12" s="81" t="s">
        <v>410</v>
      </c>
      <c r="F12" s="82" t="s">
        <v>411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5.75" customHeight="1" x14ac:dyDescent="0.2">
      <c r="A13" s="78"/>
      <c r="B13" s="78"/>
      <c r="C13" s="78"/>
      <c r="D13" s="78"/>
      <c r="E13" s="81" t="s">
        <v>412</v>
      </c>
      <c r="F13" s="82" t="s">
        <v>413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12.75" customHeight="1" x14ac:dyDescent="0.2">
      <c r="A14" s="78"/>
      <c r="B14" s="78"/>
      <c r="C14" s="78"/>
      <c r="D14" s="78"/>
      <c r="E14" s="81" t="s">
        <v>414</v>
      </c>
      <c r="F14" s="82" t="s">
        <v>415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2.75" customHeight="1" x14ac:dyDescent="0.2">
      <c r="A15" s="78"/>
      <c r="B15" s="78"/>
      <c r="C15" s="78"/>
      <c r="D15" s="78"/>
      <c r="E15" s="81" t="s">
        <v>416</v>
      </c>
      <c r="F15" s="82" t="s">
        <v>56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2.75" customHeight="1" x14ac:dyDescent="0.2">
      <c r="A16" s="78"/>
      <c r="B16" s="78"/>
      <c r="C16" s="78"/>
      <c r="D16" s="78"/>
      <c r="E16" s="81" t="s">
        <v>417</v>
      </c>
      <c r="F16" s="82" t="s">
        <v>418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15.75" customHeight="1" x14ac:dyDescent="0.2">
      <c r="A17" s="78"/>
      <c r="B17" s="78"/>
      <c r="C17" s="78"/>
      <c r="D17" s="78"/>
      <c r="E17" s="81" t="s">
        <v>419</v>
      </c>
      <c r="F17" s="82" t="s">
        <v>420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2.75" customHeight="1" x14ac:dyDescent="0.2">
      <c r="A18" s="78"/>
      <c r="B18" s="78"/>
      <c r="C18" s="78"/>
      <c r="D18" s="78"/>
      <c r="E18" s="81" t="s">
        <v>421</v>
      </c>
      <c r="F18" s="82" t="s">
        <v>422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12.75" customHeight="1" x14ac:dyDescent="0.2">
      <c r="A19" s="78"/>
      <c r="B19" s="78"/>
      <c r="C19" s="78"/>
      <c r="D19" s="78"/>
      <c r="E19" s="81" t="s">
        <v>423</v>
      </c>
      <c r="F19" s="82" t="s">
        <v>424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2.75" customHeight="1" x14ac:dyDescent="0.2">
      <c r="A20" s="78"/>
      <c r="B20" s="78"/>
      <c r="C20" s="78"/>
      <c r="D20" s="78"/>
      <c r="E20" s="81" t="s">
        <v>425</v>
      </c>
      <c r="F20" s="82" t="s">
        <v>426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12.75" customHeight="1" x14ac:dyDescent="0.2">
      <c r="A21" s="78"/>
      <c r="B21" s="78"/>
      <c r="C21" s="78"/>
      <c r="D21" s="78"/>
      <c r="E21" s="81" t="s">
        <v>427</v>
      </c>
      <c r="F21" s="82" t="s">
        <v>428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12.75" customHeight="1" x14ac:dyDescent="0.2">
      <c r="A22" s="78"/>
      <c r="B22" s="78"/>
      <c r="C22" s="78"/>
      <c r="D22" s="78"/>
      <c r="E22" s="81" t="s">
        <v>429</v>
      </c>
      <c r="F22" s="82" t="s">
        <v>430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2.75" customHeight="1" x14ac:dyDescent="0.2">
      <c r="A23" s="78"/>
      <c r="B23" s="78"/>
      <c r="C23" s="78"/>
      <c r="D23" s="78"/>
      <c r="E23" s="81" t="s">
        <v>431</v>
      </c>
      <c r="F23" s="82" t="s">
        <v>432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2.75" customHeight="1" x14ac:dyDescent="0.2">
      <c r="A24" s="78"/>
      <c r="B24" s="78"/>
      <c r="C24" s="78"/>
      <c r="D24" s="78"/>
      <c r="E24" s="81" t="s">
        <v>433</v>
      </c>
      <c r="F24" s="82" t="s">
        <v>434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2.75" customHeight="1" x14ac:dyDescent="0.2">
      <c r="A25" s="78"/>
      <c r="B25" s="78"/>
      <c r="C25" s="78"/>
      <c r="D25" s="78"/>
      <c r="E25" s="81" t="s">
        <v>435</v>
      </c>
      <c r="F25" s="82" t="s">
        <v>436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2.75" customHeight="1" x14ac:dyDescent="0.2">
      <c r="A26" s="78"/>
      <c r="B26" s="78"/>
      <c r="C26" s="78"/>
      <c r="D26" s="78"/>
      <c r="E26" s="81" t="s">
        <v>32</v>
      </c>
      <c r="F26" s="82" t="s">
        <v>437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2.75" customHeight="1" x14ac:dyDescent="0.2">
      <c r="A27" s="78"/>
      <c r="B27" s="78"/>
      <c r="C27" s="78"/>
      <c r="D27" s="78"/>
      <c r="E27" s="81" t="s">
        <v>144</v>
      </c>
      <c r="F27" s="82" t="s">
        <v>438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2.75" customHeight="1" x14ac:dyDescent="0.2">
      <c r="A28" s="78"/>
      <c r="B28" s="78"/>
      <c r="C28" s="78"/>
      <c r="D28" s="78"/>
      <c r="E28" s="81" t="s">
        <v>439</v>
      </c>
      <c r="F28" s="82" t="s">
        <v>440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2.75" customHeight="1" x14ac:dyDescent="0.2">
      <c r="A29" s="78"/>
      <c r="B29" s="78"/>
      <c r="C29" s="78"/>
      <c r="D29" s="78"/>
      <c r="E29" s="81" t="s">
        <v>441</v>
      </c>
      <c r="F29" s="82" t="s">
        <v>442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2.75" customHeight="1" x14ac:dyDescent="0.2">
      <c r="A30" s="78"/>
      <c r="B30" s="78"/>
      <c r="C30" s="78"/>
      <c r="D30" s="78"/>
      <c r="E30" s="81" t="s">
        <v>443</v>
      </c>
      <c r="F30" s="82" t="s">
        <v>444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2.75" customHeight="1" x14ac:dyDescent="0.2">
      <c r="A31" s="78"/>
      <c r="B31" s="78"/>
      <c r="C31" s="78"/>
      <c r="D31" s="78"/>
      <c r="E31" s="81" t="s">
        <v>445</v>
      </c>
      <c r="F31" s="82" t="s">
        <v>43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12.75" customHeight="1" x14ac:dyDescent="0.2">
      <c r="A32" s="78"/>
      <c r="B32" s="78"/>
      <c r="C32" s="78"/>
      <c r="D32" s="78"/>
      <c r="E32" s="81" t="s">
        <v>446</v>
      </c>
      <c r="F32" s="82" t="s">
        <v>447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2.75" customHeight="1" x14ac:dyDescent="0.2">
      <c r="A33" s="78"/>
      <c r="B33" s="78"/>
      <c r="C33" s="78"/>
      <c r="D33" s="78"/>
      <c r="E33" s="81" t="s">
        <v>448</v>
      </c>
      <c r="F33" s="82" t="s">
        <v>449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12.75" customHeight="1" x14ac:dyDescent="0.2">
      <c r="A34" s="78"/>
      <c r="B34" s="78"/>
      <c r="C34" s="78"/>
      <c r="D34" s="78"/>
      <c r="E34" s="78"/>
      <c r="F34" s="82" t="s">
        <v>53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12.75" customHeight="1" x14ac:dyDescent="0.2">
      <c r="A35" s="78"/>
      <c r="B35" s="78"/>
      <c r="C35" s="78"/>
      <c r="D35" s="78"/>
      <c r="E35" s="78"/>
      <c r="F35" s="82" t="s">
        <v>450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12.75" customHeight="1" x14ac:dyDescent="0.2">
      <c r="A36" s="78"/>
      <c r="B36" s="78"/>
      <c r="C36" s="78"/>
      <c r="D36" s="78"/>
      <c r="E36" s="78"/>
      <c r="F36" s="82" t="s">
        <v>451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12.75" customHeight="1" x14ac:dyDescent="0.2">
      <c r="A37" s="78"/>
      <c r="B37" s="78"/>
      <c r="C37" s="78"/>
      <c r="D37" s="78"/>
      <c r="E37" s="78"/>
      <c r="F37" s="82" t="s">
        <v>58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2.75" customHeight="1" x14ac:dyDescent="0.2">
      <c r="A38" s="78"/>
      <c r="B38" s="78"/>
      <c r="C38" s="78"/>
      <c r="D38" s="78"/>
      <c r="E38" s="78"/>
      <c r="F38" s="82" t="s">
        <v>131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2.75" customHeight="1" x14ac:dyDescent="0.2">
      <c r="A39" s="78"/>
      <c r="B39" s="78"/>
      <c r="C39" s="78"/>
      <c r="D39" s="78"/>
      <c r="E39" s="78"/>
      <c r="F39" s="82" t="s">
        <v>452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2.75" customHeight="1" x14ac:dyDescent="0.2">
      <c r="A40" s="78"/>
      <c r="B40" s="78"/>
      <c r="C40" s="78"/>
      <c r="D40" s="78"/>
      <c r="E40" s="78"/>
      <c r="F40" s="82" t="s">
        <v>33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12.75" customHeight="1" x14ac:dyDescent="0.2">
      <c r="A41" s="78"/>
      <c r="B41" s="78"/>
      <c r="C41" s="78"/>
      <c r="D41" s="78"/>
      <c r="E41" s="78"/>
      <c r="F41" s="82" t="s">
        <v>141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2.75" customHeight="1" x14ac:dyDescent="0.2">
      <c r="A42" s="78"/>
      <c r="B42" s="78"/>
      <c r="C42" s="78"/>
      <c r="D42" s="78"/>
      <c r="E42" s="78"/>
      <c r="F42" s="82" t="s">
        <v>453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2.75" customHeight="1" x14ac:dyDescent="0.2">
      <c r="A43" s="78"/>
      <c r="B43" s="78"/>
      <c r="C43" s="78"/>
      <c r="D43" s="78"/>
      <c r="E43" s="78"/>
      <c r="F43" s="82" t="s">
        <v>454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2.75" customHeight="1" x14ac:dyDescent="0.2">
      <c r="A44" s="78"/>
      <c r="B44" s="78"/>
      <c r="C44" s="78"/>
      <c r="D44" s="78"/>
      <c r="E44" s="78"/>
      <c r="F44" s="82" t="s">
        <v>455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2.75" customHeight="1" x14ac:dyDescent="0.2">
      <c r="A45" s="78"/>
      <c r="B45" s="78"/>
      <c r="C45" s="78"/>
      <c r="D45" s="78"/>
      <c r="E45" s="78"/>
      <c r="F45" s="82" t="s">
        <v>456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2.75" customHeight="1" x14ac:dyDescent="0.2">
      <c r="A46" s="78"/>
      <c r="B46" s="78"/>
      <c r="C46" s="78"/>
      <c r="D46" s="78"/>
      <c r="E46" s="78"/>
      <c r="F46" s="82" t="s">
        <v>457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12.75" customHeight="1" x14ac:dyDescent="0.2">
      <c r="A47" s="78"/>
      <c r="B47" s="78"/>
      <c r="C47" s="78"/>
      <c r="D47" s="78"/>
      <c r="E47" s="78"/>
      <c r="F47" s="82" t="s">
        <v>60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12.75" customHeight="1" x14ac:dyDescent="0.2">
      <c r="A48" s="78"/>
      <c r="B48" s="78"/>
      <c r="C48" s="78"/>
      <c r="D48" s="78"/>
      <c r="E48" s="78"/>
      <c r="F48" s="82" t="s">
        <v>458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12.75" customHeight="1" x14ac:dyDescent="0.2">
      <c r="A49" s="78"/>
      <c r="B49" s="78"/>
      <c r="C49" s="78"/>
      <c r="D49" s="78"/>
      <c r="E49" s="78"/>
      <c r="F49" s="82" t="s">
        <v>146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2.75" customHeight="1" x14ac:dyDescent="0.2">
      <c r="A50" s="78"/>
      <c r="B50" s="78"/>
      <c r="C50" s="78"/>
      <c r="D50" s="78"/>
      <c r="E50" s="78"/>
      <c r="F50" s="82" t="s">
        <v>246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2.75" customHeight="1" x14ac:dyDescent="0.2">
      <c r="A51" s="78"/>
      <c r="B51" s="78"/>
      <c r="C51" s="78"/>
      <c r="D51" s="78"/>
      <c r="E51" s="78"/>
      <c r="F51" s="82" t="s">
        <v>66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5.75" customHeight="1" x14ac:dyDescent="0.2">
      <c r="A52" s="78"/>
      <c r="B52" s="78"/>
      <c r="C52" s="78"/>
      <c r="D52" s="78"/>
      <c r="E52" s="78"/>
      <c r="F52" s="82" t="s">
        <v>459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5.75" customHeight="1" x14ac:dyDescent="0.2">
      <c r="A53" s="78"/>
      <c r="B53" s="78"/>
      <c r="C53" s="78"/>
      <c r="D53" s="78"/>
      <c r="E53" s="78"/>
      <c r="F53" s="82" t="s">
        <v>460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5.75" customHeight="1" x14ac:dyDescent="0.2">
      <c r="A54" s="78"/>
      <c r="B54" s="78"/>
      <c r="C54" s="78"/>
      <c r="D54" s="78"/>
      <c r="E54" s="78"/>
      <c r="F54" s="82" t="s">
        <v>461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5.75" customHeight="1" x14ac:dyDescent="0.2">
      <c r="A55" s="78"/>
      <c r="B55" s="78"/>
      <c r="C55" s="78"/>
      <c r="D55" s="78"/>
      <c r="E55" s="78"/>
      <c r="F55" s="82" t="s">
        <v>462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15.75" customHeight="1" x14ac:dyDescent="0.2">
      <c r="A56" s="78"/>
      <c r="B56" s="78"/>
      <c r="C56" s="78"/>
      <c r="D56" s="78"/>
      <c r="E56" s="78"/>
      <c r="F56" s="82" t="s">
        <v>463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15.75" customHeight="1" x14ac:dyDescent="0.2">
      <c r="A57" s="78"/>
      <c r="B57" s="78"/>
      <c r="C57" s="78"/>
      <c r="D57" s="78"/>
      <c r="E57" s="78"/>
      <c r="F57" s="82" t="s">
        <v>464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15.75" customHeight="1" x14ac:dyDescent="0.2">
      <c r="A58" s="78"/>
      <c r="B58" s="78"/>
      <c r="C58" s="78"/>
      <c r="D58" s="78"/>
      <c r="E58" s="78"/>
      <c r="F58" s="82" t="s">
        <v>465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15.75" customHeight="1" x14ac:dyDescent="0.2">
      <c r="A59" s="78"/>
      <c r="B59" s="78"/>
      <c r="C59" s="78"/>
      <c r="D59" s="78"/>
      <c r="E59" s="78"/>
      <c r="F59" s="82" t="s">
        <v>466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5.75" customHeight="1" x14ac:dyDescent="0.2">
      <c r="A60" s="78"/>
      <c r="B60" s="78"/>
      <c r="C60" s="78"/>
      <c r="D60" s="78"/>
      <c r="E60" s="78"/>
      <c r="F60" s="82" t="s">
        <v>467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5.75" customHeight="1" x14ac:dyDescent="0.2">
      <c r="A61" s="78"/>
      <c r="B61" s="78"/>
      <c r="C61" s="78"/>
      <c r="D61" s="78"/>
      <c r="E61" s="78"/>
      <c r="F61" s="82" t="s">
        <v>468</v>
      </c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5.75" customHeight="1" x14ac:dyDescent="0.2">
      <c r="A62" s="78"/>
      <c r="B62" s="78"/>
      <c r="C62" s="78"/>
      <c r="D62" s="78"/>
      <c r="E62" s="78"/>
      <c r="F62" s="82" t="s">
        <v>469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5.75" customHeight="1" x14ac:dyDescent="0.2">
      <c r="A63" s="78"/>
      <c r="B63" s="78"/>
      <c r="C63" s="78"/>
      <c r="D63" s="78"/>
      <c r="E63" s="78"/>
      <c r="F63" s="82" t="s">
        <v>470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15.75" customHeight="1" x14ac:dyDescent="0.2">
      <c r="A64" s="78"/>
      <c r="B64" s="78"/>
      <c r="C64" s="78"/>
      <c r="D64" s="78"/>
      <c r="E64" s="78"/>
      <c r="F64" s="82" t="s">
        <v>471</v>
      </c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.75" customHeight="1" x14ac:dyDescent="0.2">
      <c r="A65" s="78"/>
      <c r="B65" s="78"/>
      <c r="C65" s="78"/>
      <c r="D65" s="78"/>
      <c r="E65" s="78"/>
      <c r="F65" s="82" t="s">
        <v>472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.75" customHeight="1" x14ac:dyDescent="0.2">
      <c r="A66" s="78"/>
      <c r="B66" s="78"/>
      <c r="C66" s="78"/>
      <c r="D66" s="78"/>
      <c r="E66" s="78"/>
      <c r="F66" s="82" t="s">
        <v>473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.75" customHeight="1" x14ac:dyDescent="0.2">
      <c r="A67" s="78"/>
      <c r="B67" s="78"/>
      <c r="C67" s="78"/>
      <c r="D67" s="78"/>
      <c r="E67" s="78"/>
      <c r="F67" s="82" t="s">
        <v>474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 x14ac:dyDescent="0.2">
      <c r="A68" s="78"/>
      <c r="B68" s="78"/>
      <c r="C68" s="78"/>
      <c r="D68" s="78"/>
      <c r="E68" s="78"/>
      <c r="F68" s="82" t="s">
        <v>475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 x14ac:dyDescent="0.2">
      <c r="A69" s="78"/>
      <c r="B69" s="78"/>
      <c r="C69" s="78"/>
      <c r="D69" s="78"/>
      <c r="E69" s="78"/>
      <c r="F69" s="82" t="s">
        <v>476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5.75" customHeight="1" x14ac:dyDescent="0.2">
      <c r="A70" s="78"/>
      <c r="B70" s="78"/>
      <c r="C70" s="78"/>
      <c r="D70" s="78"/>
      <c r="E70" s="78"/>
      <c r="F70" s="82" t="s">
        <v>477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5.75" customHeight="1" x14ac:dyDescent="0.2">
      <c r="A71" s="78"/>
      <c r="B71" s="78"/>
      <c r="C71" s="78"/>
      <c r="D71" s="78"/>
      <c r="E71" s="78"/>
      <c r="F71" s="82" t="s">
        <v>478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.75" customHeight="1" x14ac:dyDescent="0.2">
      <c r="A72" s="78"/>
      <c r="B72" s="78"/>
      <c r="C72" s="78"/>
      <c r="D72" s="78"/>
      <c r="E72" s="78"/>
      <c r="F72" s="82" t="s">
        <v>479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.75" customHeight="1" x14ac:dyDescent="0.2">
      <c r="A73" s="78"/>
      <c r="B73" s="78"/>
      <c r="C73" s="78"/>
      <c r="D73" s="78"/>
      <c r="E73" s="78"/>
      <c r="F73" s="82" t="s">
        <v>480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5.75" customHeight="1" x14ac:dyDescent="0.2">
      <c r="A74" s="78"/>
      <c r="B74" s="78"/>
      <c r="C74" s="78"/>
      <c r="D74" s="78"/>
      <c r="E74" s="78"/>
      <c r="F74" s="82" t="s">
        <v>481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 x14ac:dyDescent="0.2">
      <c r="A75" s="78"/>
      <c r="B75" s="78"/>
      <c r="C75" s="78"/>
      <c r="D75" s="78"/>
      <c r="E75" s="78"/>
      <c r="F75" s="82" t="s">
        <v>482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.75" customHeight="1" x14ac:dyDescent="0.2">
      <c r="A76" s="78"/>
      <c r="B76" s="78"/>
      <c r="C76" s="78"/>
      <c r="D76" s="78"/>
      <c r="E76" s="78"/>
      <c r="F76" s="82" t="s">
        <v>483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5.75" customHeight="1" x14ac:dyDescent="0.2">
      <c r="A77" s="78"/>
      <c r="B77" s="78"/>
      <c r="C77" s="78"/>
      <c r="D77" s="78"/>
      <c r="E77" s="78"/>
      <c r="F77" s="82" t="s">
        <v>484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5.75" customHeight="1" x14ac:dyDescent="0.2">
      <c r="A78" s="78"/>
      <c r="B78" s="78"/>
      <c r="C78" s="78"/>
      <c r="D78" s="78"/>
      <c r="E78" s="78"/>
      <c r="F78" s="82" t="s">
        <v>485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5.75" customHeight="1" x14ac:dyDescent="0.2">
      <c r="A79" s="78"/>
      <c r="B79" s="78"/>
      <c r="C79" s="78"/>
      <c r="D79" s="78"/>
      <c r="E79" s="78"/>
      <c r="F79" s="82" t="s">
        <v>486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5.75" customHeight="1" x14ac:dyDescent="0.2">
      <c r="A80" s="78"/>
      <c r="B80" s="78"/>
      <c r="C80" s="78"/>
      <c r="D80" s="78"/>
      <c r="E80" s="78"/>
      <c r="F80" s="82" t="s">
        <v>487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5.75" customHeight="1" x14ac:dyDescent="0.2">
      <c r="A81" s="78"/>
      <c r="B81" s="78"/>
      <c r="C81" s="78"/>
      <c r="D81" s="78"/>
      <c r="E81" s="78"/>
      <c r="F81" s="82" t="s">
        <v>488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5.75" customHeight="1" x14ac:dyDescent="0.2">
      <c r="A82" s="78"/>
      <c r="B82" s="78"/>
      <c r="C82" s="78"/>
      <c r="D82" s="78"/>
      <c r="E82" s="78"/>
      <c r="F82" s="82" t="s">
        <v>489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5.75" customHeight="1" x14ac:dyDescent="0.2">
      <c r="A83" s="78"/>
      <c r="B83" s="78"/>
      <c r="C83" s="78"/>
      <c r="D83" s="78"/>
      <c r="E83" s="78"/>
      <c r="F83" s="82" t="s">
        <v>490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5.75" customHeight="1" x14ac:dyDescent="0.2">
      <c r="A84" s="78"/>
      <c r="B84" s="78"/>
      <c r="C84" s="78"/>
      <c r="D84" s="78"/>
      <c r="E84" s="78"/>
      <c r="F84" s="82" t="s">
        <v>491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5.75" customHeight="1" x14ac:dyDescent="0.2">
      <c r="A85" s="78"/>
      <c r="B85" s="78"/>
      <c r="C85" s="78"/>
      <c r="D85" s="78"/>
      <c r="E85" s="78"/>
      <c r="F85" s="82" t="s">
        <v>492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5.75" customHeight="1" x14ac:dyDescent="0.2">
      <c r="A86" s="78"/>
      <c r="B86" s="78"/>
      <c r="C86" s="78"/>
      <c r="D86" s="78"/>
      <c r="E86" s="78"/>
      <c r="F86" s="82" t="s">
        <v>493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5.75" customHeight="1" x14ac:dyDescent="0.2">
      <c r="A87" s="78"/>
      <c r="B87" s="78"/>
      <c r="C87" s="78"/>
      <c r="D87" s="78"/>
      <c r="E87" s="78"/>
      <c r="F87" s="82" t="s">
        <v>494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5.75" customHeight="1" x14ac:dyDescent="0.2">
      <c r="A88" s="78"/>
      <c r="B88" s="78"/>
      <c r="C88" s="78"/>
      <c r="D88" s="78"/>
      <c r="E88" s="78"/>
      <c r="F88" s="82" t="s">
        <v>495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5.75" customHeight="1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5.75" customHeight="1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5.75" customHeight="1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5.7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5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5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5.75" customHeight="1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5.75" customHeight="1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5.75" customHeight="1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5.75" customHeight="1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5.7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5.75" customHeight="1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5.75" customHeight="1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5.75" customHeight="1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5.75" customHeight="1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5.75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5.75" customHeight="1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5.75" customHeight="1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5.75" customHeight="1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5.75" customHeight="1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5.75" customHeigh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5.75" customHeight="1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5.75" customHeight="1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5.75" customHeight="1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5.75" customHeight="1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5.75" customHeight="1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5.75" customHeigh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5.75" customHeight="1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5.75" customHeight="1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5.75" customHeight="1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5.75" customHeight="1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5.7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5.75" customHeight="1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5.75" customHeight="1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5.75" customHeight="1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5.75" customHeight="1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5.75" customHeight="1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5.75" customHeight="1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5.75" customHeight="1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5.75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5.75" customHeight="1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5.75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5.75" customHeight="1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5.75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5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5.75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5.75" customHeight="1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5.75" customHeight="1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5.75" customHeight="1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5.75" customHeight="1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5.75" customHeight="1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5.75" customHeight="1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5.75" customHeight="1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5.75" customHeight="1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5.75" customHeight="1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5.75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5.7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5.75" customHeight="1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5.75" customHeight="1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5.75" customHeight="1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5.75" customHeight="1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5.75" customHeight="1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5.75" customHeight="1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5.75" customHeight="1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5.75" customHeight="1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5.75" customHeight="1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5.75" customHeight="1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5.75" customHeight="1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5.75" customHeight="1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5.75" customHeight="1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5.75" customHeight="1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5.75" customHeight="1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5.75" customHeight="1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5.75" customHeight="1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5.75" customHeight="1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5.75" customHeigh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5.75" customHeight="1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5.75" customHeight="1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5.75" customHeight="1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5.75" customHeight="1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5.75" customHeight="1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5.75" customHeight="1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5.75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5.75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5.75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5.75" customHeight="1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5.75" customHeight="1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5.75" customHeight="1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5.75" customHeight="1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5.75" customHeight="1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5.75" customHeight="1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5.75" customHeight="1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5.75" customHeight="1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5.75" customHeight="1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5.75" customHeight="1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5.75" customHeight="1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5.75" customHeight="1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5.75" customHeight="1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5.75" customHeight="1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5.75" customHeight="1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5.75" customHeight="1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5.75" customHeight="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5.75" customHeight="1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5.75" customHeight="1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5.75" customHeight="1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5.75" customHeight="1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5.75" customHeight="1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5.75" customHeight="1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5.75" customHeight="1" x14ac:dyDescent="0.2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15.75" customHeight="1" x14ac:dyDescent="0.2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15.75" customHeight="1" x14ac:dyDescent="0.2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15.75" customHeight="1" x14ac:dyDescent="0.2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15.75" customHeight="1" x14ac:dyDescent="0.2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15.75" customHeight="1" x14ac:dyDescent="0.2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15.75" customHeight="1" x14ac:dyDescent="0.2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15.75" customHeight="1" x14ac:dyDescent="0.2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15.75" customHeight="1" x14ac:dyDescent="0.2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15.75" customHeight="1" x14ac:dyDescent="0.2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15.75" customHeight="1" x14ac:dyDescent="0.2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15.75" customHeight="1" x14ac:dyDescent="0.2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15.75" customHeight="1" x14ac:dyDescent="0.2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15.75" customHeight="1" x14ac:dyDescent="0.2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15.75" customHeight="1" x14ac:dyDescent="0.2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15.75" customHeight="1" x14ac:dyDescent="0.2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15.75" customHeight="1" x14ac:dyDescent="0.2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15.75" customHeight="1" x14ac:dyDescent="0.2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15.75" customHeight="1" x14ac:dyDescent="0.2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15.75" customHeight="1" x14ac:dyDescent="0.2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15.75" customHeight="1" x14ac:dyDescent="0.2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15.75" customHeight="1" x14ac:dyDescent="0.2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15.75" customHeight="1" x14ac:dyDescent="0.2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15.75" customHeight="1" x14ac:dyDescent="0.2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15.75" customHeight="1" x14ac:dyDescent="0.2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15.75" customHeight="1" x14ac:dyDescent="0.2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15.75" customHeight="1" x14ac:dyDescent="0.2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15.75" customHeight="1" x14ac:dyDescent="0.2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15.75" customHeight="1" x14ac:dyDescent="0.2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15.75" customHeight="1" x14ac:dyDescent="0.2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15.75" customHeight="1" x14ac:dyDescent="0.2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15.75" customHeight="1" x14ac:dyDescent="0.2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15.75" customHeight="1" x14ac:dyDescent="0.2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15.75" customHeight="1" x14ac:dyDescent="0.2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15.75" customHeight="1" x14ac:dyDescent="0.2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15.75" customHeight="1" x14ac:dyDescent="0.2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15.75" customHeight="1" x14ac:dyDescent="0.2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15.75" customHeight="1" x14ac:dyDescent="0.2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15.75" customHeight="1" x14ac:dyDescent="0.2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15.75" customHeight="1" x14ac:dyDescent="0.2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15.75" customHeight="1" x14ac:dyDescent="0.2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15.75" customHeight="1" x14ac:dyDescent="0.2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15.75" customHeight="1" x14ac:dyDescent="0.2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15.75" customHeight="1" x14ac:dyDescent="0.2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15.75" customHeight="1" x14ac:dyDescent="0.2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15.75" customHeight="1" x14ac:dyDescent="0.2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15.75" customHeight="1" x14ac:dyDescent="0.2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15.75" customHeight="1" x14ac:dyDescent="0.2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15.75" customHeight="1" x14ac:dyDescent="0.2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15.75" customHeight="1" x14ac:dyDescent="0.2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15.75" customHeight="1" x14ac:dyDescent="0.2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15.75" customHeight="1" x14ac:dyDescent="0.2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15.75" customHeight="1" x14ac:dyDescent="0.2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15.75" customHeight="1" x14ac:dyDescent="0.2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15.75" customHeight="1" x14ac:dyDescent="0.2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15.75" customHeight="1" x14ac:dyDescent="0.2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15.75" customHeight="1" x14ac:dyDescent="0.2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15.75" customHeight="1" x14ac:dyDescent="0.2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15.75" customHeight="1" x14ac:dyDescent="0.2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15.75" customHeight="1" x14ac:dyDescent="0.2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15.75" customHeight="1" x14ac:dyDescent="0.2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15.75" customHeight="1" x14ac:dyDescent="0.2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15.75" customHeight="1" x14ac:dyDescent="0.2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15.75" customHeight="1" x14ac:dyDescent="0.2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15.75" customHeight="1" x14ac:dyDescent="0.2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15.75" customHeight="1" x14ac:dyDescent="0.2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15.75" customHeight="1" x14ac:dyDescent="0.2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15.75" customHeight="1" x14ac:dyDescent="0.2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15.75" customHeight="1" x14ac:dyDescent="0.2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15.75" customHeight="1" x14ac:dyDescent="0.2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15.75" customHeight="1" x14ac:dyDescent="0.2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15.75" customHeight="1" x14ac:dyDescent="0.2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15.75" customHeight="1" x14ac:dyDescent="0.2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15.75" customHeight="1" x14ac:dyDescent="0.2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15.75" customHeight="1" x14ac:dyDescent="0.2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15.75" customHeight="1" x14ac:dyDescent="0.2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15.75" customHeight="1" x14ac:dyDescent="0.2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15.75" customHeight="1" x14ac:dyDescent="0.2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15.75" customHeight="1" x14ac:dyDescent="0.2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15.75" customHeight="1" x14ac:dyDescent="0.2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15.75" customHeight="1" x14ac:dyDescent="0.2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15.75" customHeight="1" x14ac:dyDescent="0.2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15.75" customHeight="1" x14ac:dyDescent="0.2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15.75" customHeight="1" x14ac:dyDescent="0.2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15.75" customHeight="1" x14ac:dyDescent="0.2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15.75" customHeight="1" x14ac:dyDescent="0.2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15.75" customHeight="1" x14ac:dyDescent="0.2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15.75" customHeight="1" x14ac:dyDescent="0.2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15.75" customHeight="1" x14ac:dyDescent="0.2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15.75" customHeight="1" x14ac:dyDescent="0.2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15.75" customHeight="1" x14ac:dyDescent="0.2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15.75" customHeight="1" x14ac:dyDescent="0.2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15.75" customHeight="1" x14ac:dyDescent="0.2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15.75" customHeight="1" x14ac:dyDescent="0.2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15.75" customHeight="1" x14ac:dyDescent="0.2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15.75" customHeight="1" x14ac:dyDescent="0.2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15.75" customHeight="1" x14ac:dyDescent="0.2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15.75" customHeight="1" x14ac:dyDescent="0.2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15.75" customHeight="1" x14ac:dyDescent="0.2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15.75" customHeight="1" x14ac:dyDescent="0.2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15.75" customHeight="1" x14ac:dyDescent="0.2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15.75" customHeight="1" x14ac:dyDescent="0.2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15.75" customHeight="1" x14ac:dyDescent="0.2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15.75" customHeight="1" x14ac:dyDescent="0.2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15.75" customHeight="1" x14ac:dyDescent="0.2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15.75" customHeight="1" x14ac:dyDescent="0.2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15.75" customHeight="1" x14ac:dyDescent="0.2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15.75" customHeight="1" x14ac:dyDescent="0.2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15.75" customHeight="1" x14ac:dyDescent="0.2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15.75" customHeight="1" x14ac:dyDescent="0.2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15.75" customHeight="1" x14ac:dyDescent="0.2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15.75" customHeight="1" x14ac:dyDescent="0.2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15.75" customHeight="1" x14ac:dyDescent="0.2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15.75" customHeight="1" x14ac:dyDescent="0.2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15.75" customHeight="1" x14ac:dyDescent="0.2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15.75" customHeight="1" x14ac:dyDescent="0.2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15.75" customHeight="1" x14ac:dyDescent="0.2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15.75" customHeight="1" x14ac:dyDescent="0.2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15.75" customHeight="1" x14ac:dyDescent="0.2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15.75" customHeight="1" x14ac:dyDescent="0.2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15.75" customHeight="1" x14ac:dyDescent="0.2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15.75" customHeight="1" x14ac:dyDescent="0.2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15.75" customHeight="1" x14ac:dyDescent="0.2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15.75" customHeight="1" x14ac:dyDescent="0.2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15.75" customHeight="1" x14ac:dyDescent="0.2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15.75" customHeight="1" x14ac:dyDescent="0.2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15.75" customHeight="1" x14ac:dyDescent="0.2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15.75" customHeight="1" x14ac:dyDescent="0.2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15.75" customHeight="1" x14ac:dyDescent="0.2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15.75" customHeight="1" x14ac:dyDescent="0.2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15.75" customHeight="1" x14ac:dyDescent="0.2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15.75" customHeight="1" x14ac:dyDescent="0.2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15.75" customHeight="1" x14ac:dyDescent="0.2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15.75" customHeight="1" x14ac:dyDescent="0.2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15.75" customHeight="1" x14ac:dyDescent="0.2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15.75" customHeight="1" x14ac:dyDescent="0.2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15.75" customHeight="1" x14ac:dyDescent="0.2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15.75" customHeight="1" x14ac:dyDescent="0.2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15.75" customHeight="1" x14ac:dyDescent="0.2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15.75" customHeight="1" x14ac:dyDescent="0.2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15.75" customHeight="1" x14ac:dyDescent="0.2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15.75" customHeight="1" x14ac:dyDescent="0.2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15.75" customHeight="1" x14ac:dyDescent="0.2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15.75" customHeight="1" x14ac:dyDescent="0.2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15.75" customHeight="1" x14ac:dyDescent="0.2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15.75" customHeight="1" x14ac:dyDescent="0.2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15.75" customHeight="1" x14ac:dyDescent="0.2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15.75" customHeight="1" x14ac:dyDescent="0.2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15.75" customHeight="1" x14ac:dyDescent="0.2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15.75" customHeight="1" x14ac:dyDescent="0.2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15.75" customHeight="1" x14ac:dyDescent="0.2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15.75" customHeight="1" x14ac:dyDescent="0.2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15.75" customHeight="1" x14ac:dyDescent="0.2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15.75" customHeight="1" x14ac:dyDescent="0.2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15.75" customHeight="1" x14ac:dyDescent="0.2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15.75" customHeight="1" x14ac:dyDescent="0.2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15.75" customHeight="1" x14ac:dyDescent="0.2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15.75" customHeight="1" x14ac:dyDescent="0.2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15.75" customHeight="1" x14ac:dyDescent="0.2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15.75" customHeight="1" x14ac:dyDescent="0.2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15.75" customHeight="1" x14ac:dyDescent="0.2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15.75" customHeight="1" x14ac:dyDescent="0.2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15.75" customHeight="1" x14ac:dyDescent="0.2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15.75" customHeight="1" x14ac:dyDescent="0.2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15.75" customHeight="1" x14ac:dyDescent="0.2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15.75" customHeight="1" x14ac:dyDescent="0.2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15.75" customHeight="1" x14ac:dyDescent="0.2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15.75" customHeight="1" x14ac:dyDescent="0.2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15.75" customHeight="1" x14ac:dyDescent="0.2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15.75" customHeight="1" x14ac:dyDescent="0.2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15.75" customHeight="1" x14ac:dyDescent="0.2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15.75" customHeight="1" x14ac:dyDescent="0.2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15.75" customHeight="1" x14ac:dyDescent="0.2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15.75" customHeight="1" x14ac:dyDescent="0.2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15.75" customHeight="1" x14ac:dyDescent="0.2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15.75" customHeight="1" x14ac:dyDescent="0.2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15.75" customHeight="1" x14ac:dyDescent="0.2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15.75" customHeight="1" x14ac:dyDescent="0.2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15.75" customHeight="1" x14ac:dyDescent="0.2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15.75" customHeight="1" x14ac:dyDescent="0.2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15.75" customHeight="1" x14ac:dyDescent="0.2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15.75" customHeight="1" x14ac:dyDescent="0.2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15.75" customHeight="1" x14ac:dyDescent="0.2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15.75" customHeight="1" x14ac:dyDescent="0.2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15.75" customHeight="1" x14ac:dyDescent="0.2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15.75" customHeight="1" x14ac:dyDescent="0.2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15.75" customHeight="1" x14ac:dyDescent="0.2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15.75" customHeight="1" x14ac:dyDescent="0.2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15.75" customHeight="1" x14ac:dyDescent="0.2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15.75" customHeight="1" x14ac:dyDescent="0.2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15.75" customHeight="1" x14ac:dyDescent="0.2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15.75" customHeight="1" x14ac:dyDescent="0.2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15.75" customHeight="1" x14ac:dyDescent="0.2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15.75" customHeight="1" x14ac:dyDescent="0.2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15.75" customHeight="1" x14ac:dyDescent="0.2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15.75" customHeight="1" x14ac:dyDescent="0.2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15.75" customHeight="1" x14ac:dyDescent="0.2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15.75" customHeight="1" x14ac:dyDescent="0.2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15.75" customHeight="1" x14ac:dyDescent="0.2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15.75" customHeight="1" x14ac:dyDescent="0.2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15.75" customHeight="1" x14ac:dyDescent="0.2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15.75" customHeight="1" x14ac:dyDescent="0.2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15.75" customHeight="1" x14ac:dyDescent="0.2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15.75" customHeight="1" x14ac:dyDescent="0.2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15.75" customHeight="1" x14ac:dyDescent="0.2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15.75" customHeight="1" x14ac:dyDescent="0.2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15.75" customHeight="1" x14ac:dyDescent="0.2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15.75" customHeight="1" x14ac:dyDescent="0.2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15.75" customHeight="1" x14ac:dyDescent="0.2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15.75" customHeight="1" x14ac:dyDescent="0.2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15.75" customHeight="1" x14ac:dyDescent="0.2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15.75" customHeight="1" x14ac:dyDescent="0.2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15.75" customHeight="1" x14ac:dyDescent="0.2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15.75" customHeight="1" x14ac:dyDescent="0.2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15.75" customHeight="1" x14ac:dyDescent="0.2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15.75" customHeight="1" x14ac:dyDescent="0.2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15.75" customHeight="1" x14ac:dyDescent="0.2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15.75" customHeight="1" x14ac:dyDescent="0.2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15.75" customHeight="1" x14ac:dyDescent="0.2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15.75" customHeight="1" x14ac:dyDescent="0.2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15.75" customHeight="1" x14ac:dyDescent="0.2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15.75" customHeight="1" x14ac:dyDescent="0.2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15.75" customHeight="1" x14ac:dyDescent="0.2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15.75" customHeight="1" x14ac:dyDescent="0.2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15.75" customHeight="1" x14ac:dyDescent="0.2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15.75" customHeight="1" x14ac:dyDescent="0.2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15.75" customHeight="1" x14ac:dyDescent="0.2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15.75" customHeight="1" x14ac:dyDescent="0.2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15.75" customHeight="1" x14ac:dyDescent="0.2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15.75" customHeight="1" x14ac:dyDescent="0.2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15.75" customHeight="1" x14ac:dyDescent="0.2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15.75" customHeight="1" x14ac:dyDescent="0.2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15.75" customHeight="1" x14ac:dyDescent="0.2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15.75" customHeight="1" x14ac:dyDescent="0.2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15.75" customHeight="1" x14ac:dyDescent="0.2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15.75" customHeight="1" x14ac:dyDescent="0.2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15.75" customHeight="1" x14ac:dyDescent="0.2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15.75" customHeight="1" x14ac:dyDescent="0.2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15.75" customHeight="1" x14ac:dyDescent="0.2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15.75" customHeight="1" x14ac:dyDescent="0.2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15.75" customHeight="1" x14ac:dyDescent="0.2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15.75" customHeight="1" x14ac:dyDescent="0.2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15.75" customHeight="1" x14ac:dyDescent="0.2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15.75" customHeight="1" x14ac:dyDescent="0.2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15.75" customHeight="1" x14ac:dyDescent="0.2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15.75" customHeight="1" x14ac:dyDescent="0.2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15.75" customHeight="1" x14ac:dyDescent="0.2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15.75" customHeight="1" x14ac:dyDescent="0.2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15.75" customHeight="1" x14ac:dyDescent="0.2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15.75" customHeight="1" x14ac:dyDescent="0.2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15.75" customHeight="1" x14ac:dyDescent="0.2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15.75" customHeight="1" x14ac:dyDescent="0.2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15.75" customHeight="1" x14ac:dyDescent="0.2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15.75" customHeight="1" x14ac:dyDescent="0.2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15.75" customHeight="1" x14ac:dyDescent="0.2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15.75" customHeight="1" x14ac:dyDescent="0.2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15.75" customHeight="1" x14ac:dyDescent="0.2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15.75" customHeight="1" x14ac:dyDescent="0.2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15.75" customHeight="1" x14ac:dyDescent="0.2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15.75" customHeight="1" x14ac:dyDescent="0.2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15.75" customHeight="1" x14ac:dyDescent="0.2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15.75" customHeight="1" x14ac:dyDescent="0.2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15.75" customHeight="1" x14ac:dyDescent="0.2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15.75" customHeight="1" x14ac:dyDescent="0.2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15.75" customHeight="1" x14ac:dyDescent="0.2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15.75" customHeight="1" x14ac:dyDescent="0.2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15.75" customHeight="1" x14ac:dyDescent="0.2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15.75" customHeight="1" x14ac:dyDescent="0.2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15.75" customHeight="1" x14ac:dyDescent="0.2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15.75" customHeight="1" x14ac:dyDescent="0.2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15.75" customHeight="1" x14ac:dyDescent="0.2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15.75" customHeight="1" x14ac:dyDescent="0.2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15.75" customHeight="1" x14ac:dyDescent="0.2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15.75" customHeight="1" x14ac:dyDescent="0.2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15.75" customHeight="1" x14ac:dyDescent="0.2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15.75" customHeight="1" x14ac:dyDescent="0.2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15.75" customHeight="1" x14ac:dyDescent="0.2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15.75" customHeight="1" x14ac:dyDescent="0.2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15.75" customHeight="1" x14ac:dyDescent="0.2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15.75" customHeight="1" x14ac:dyDescent="0.2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15.75" customHeight="1" x14ac:dyDescent="0.2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15.75" customHeight="1" x14ac:dyDescent="0.2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15.75" customHeight="1" x14ac:dyDescent="0.2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15.75" customHeight="1" x14ac:dyDescent="0.2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15.75" customHeight="1" x14ac:dyDescent="0.2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15.75" customHeight="1" x14ac:dyDescent="0.2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15.75" customHeight="1" x14ac:dyDescent="0.2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15.75" customHeight="1" x14ac:dyDescent="0.2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15.75" customHeight="1" x14ac:dyDescent="0.2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15.75" customHeight="1" x14ac:dyDescent="0.2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15.75" customHeight="1" x14ac:dyDescent="0.2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15.75" customHeight="1" x14ac:dyDescent="0.2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15.75" customHeight="1" x14ac:dyDescent="0.2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15.75" customHeight="1" x14ac:dyDescent="0.2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15.75" customHeight="1" x14ac:dyDescent="0.2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15.75" customHeight="1" x14ac:dyDescent="0.2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15.75" customHeight="1" x14ac:dyDescent="0.2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15.75" customHeight="1" x14ac:dyDescent="0.2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15.75" customHeight="1" x14ac:dyDescent="0.2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15.75" customHeight="1" x14ac:dyDescent="0.2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15.75" customHeight="1" x14ac:dyDescent="0.2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15.75" customHeight="1" x14ac:dyDescent="0.2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15.75" customHeight="1" x14ac:dyDescent="0.2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15.75" customHeight="1" x14ac:dyDescent="0.2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15.75" customHeight="1" x14ac:dyDescent="0.2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15.75" customHeight="1" x14ac:dyDescent="0.2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15.75" customHeight="1" x14ac:dyDescent="0.2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15.75" customHeight="1" x14ac:dyDescent="0.2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15.75" customHeight="1" x14ac:dyDescent="0.2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15.75" customHeight="1" x14ac:dyDescent="0.2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15.75" customHeight="1" x14ac:dyDescent="0.2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15.75" customHeight="1" x14ac:dyDescent="0.2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15.75" customHeight="1" x14ac:dyDescent="0.2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15.75" customHeight="1" x14ac:dyDescent="0.2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15.75" customHeight="1" x14ac:dyDescent="0.2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15.75" customHeight="1" x14ac:dyDescent="0.2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15.75" customHeight="1" x14ac:dyDescent="0.2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15.75" customHeight="1" x14ac:dyDescent="0.2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15.75" customHeight="1" x14ac:dyDescent="0.2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15.75" customHeight="1" x14ac:dyDescent="0.2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15.75" customHeight="1" x14ac:dyDescent="0.2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15.75" customHeight="1" x14ac:dyDescent="0.2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15.75" customHeight="1" x14ac:dyDescent="0.2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15.75" customHeight="1" x14ac:dyDescent="0.2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15.75" customHeight="1" x14ac:dyDescent="0.2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15.75" customHeight="1" x14ac:dyDescent="0.2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15.75" customHeight="1" x14ac:dyDescent="0.2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15.75" customHeight="1" x14ac:dyDescent="0.2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15.75" customHeight="1" x14ac:dyDescent="0.2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15.75" customHeight="1" x14ac:dyDescent="0.2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15.75" customHeight="1" x14ac:dyDescent="0.2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15.75" customHeight="1" x14ac:dyDescent="0.2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15.75" customHeight="1" x14ac:dyDescent="0.2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15.75" customHeight="1" x14ac:dyDescent="0.2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15.75" customHeight="1" x14ac:dyDescent="0.2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15.75" customHeight="1" x14ac:dyDescent="0.2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15.75" customHeight="1" x14ac:dyDescent="0.2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15.75" customHeight="1" x14ac:dyDescent="0.2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15.75" customHeight="1" x14ac:dyDescent="0.2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15.75" customHeight="1" x14ac:dyDescent="0.2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15.75" customHeight="1" x14ac:dyDescent="0.2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15.75" customHeight="1" x14ac:dyDescent="0.2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15.75" customHeight="1" x14ac:dyDescent="0.2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15.75" customHeight="1" x14ac:dyDescent="0.2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15.75" customHeight="1" x14ac:dyDescent="0.2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15.75" customHeight="1" x14ac:dyDescent="0.2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15.75" customHeight="1" x14ac:dyDescent="0.2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15.75" customHeight="1" x14ac:dyDescent="0.2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15.75" customHeight="1" x14ac:dyDescent="0.2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15.75" customHeight="1" x14ac:dyDescent="0.2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15.75" customHeight="1" x14ac:dyDescent="0.2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15.75" customHeight="1" x14ac:dyDescent="0.2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15.75" customHeight="1" x14ac:dyDescent="0.2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15.75" customHeight="1" x14ac:dyDescent="0.2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15.75" customHeight="1" x14ac:dyDescent="0.2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15.75" customHeight="1" x14ac:dyDescent="0.2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15.75" customHeight="1" x14ac:dyDescent="0.2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15.75" customHeight="1" x14ac:dyDescent="0.2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15.75" customHeight="1" x14ac:dyDescent="0.2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15.75" customHeight="1" x14ac:dyDescent="0.2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15.75" customHeight="1" x14ac:dyDescent="0.2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15.75" customHeight="1" x14ac:dyDescent="0.2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15.75" customHeight="1" x14ac:dyDescent="0.2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15.75" customHeight="1" x14ac:dyDescent="0.2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15.75" customHeight="1" x14ac:dyDescent="0.2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15.75" customHeight="1" x14ac:dyDescent="0.2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15.75" customHeight="1" x14ac:dyDescent="0.2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15.75" customHeight="1" x14ac:dyDescent="0.2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15.75" customHeight="1" x14ac:dyDescent="0.2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15.75" customHeight="1" x14ac:dyDescent="0.2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15.75" customHeight="1" x14ac:dyDescent="0.2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15.75" customHeight="1" x14ac:dyDescent="0.2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15.75" customHeight="1" x14ac:dyDescent="0.2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15.75" customHeight="1" x14ac:dyDescent="0.2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15.75" customHeight="1" x14ac:dyDescent="0.2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15.75" customHeight="1" x14ac:dyDescent="0.2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15.75" customHeight="1" x14ac:dyDescent="0.2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15.75" customHeight="1" x14ac:dyDescent="0.2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15.75" customHeight="1" x14ac:dyDescent="0.2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15.75" customHeight="1" x14ac:dyDescent="0.2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15.75" customHeight="1" x14ac:dyDescent="0.2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15.75" customHeight="1" x14ac:dyDescent="0.2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15.75" customHeight="1" x14ac:dyDescent="0.2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15.75" customHeight="1" x14ac:dyDescent="0.2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15.75" customHeight="1" x14ac:dyDescent="0.2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15.75" customHeight="1" x14ac:dyDescent="0.2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15.75" customHeight="1" x14ac:dyDescent="0.2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15.75" customHeight="1" x14ac:dyDescent="0.2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15.75" customHeight="1" x14ac:dyDescent="0.2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15.75" customHeight="1" x14ac:dyDescent="0.2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15.75" customHeight="1" x14ac:dyDescent="0.2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15.75" customHeight="1" x14ac:dyDescent="0.2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15.75" customHeight="1" x14ac:dyDescent="0.2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15.75" customHeight="1" x14ac:dyDescent="0.2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15.75" customHeight="1" x14ac:dyDescent="0.2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15.75" customHeight="1" x14ac:dyDescent="0.2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15.75" customHeight="1" x14ac:dyDescent="0.2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15.75" customHeight="1" x14ac:dyDescent="0.2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15.75" customHeight="1" x14ac:dyDescent="0.2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15.75" customHeight="1" x14ac:dyDescent="0.2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15.75" customHeight="1" x14ac:dyDescent="0.2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15.75" customHeight="1" x14ac:dyDescent="0.2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15.75" customHeight="1" x14ac:dyDescent="0.2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15.75" customHeight="1" x14ac:dyDescent="0.2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15.75" customHeight="1" x14ac:dyDescent="0.2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15.75" customHeight="1" x14ac:dyDescent="0.2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15.75" customHeight="1" x14ac:dyDescent="0.2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15.75" customHeight="1" x14ac:dyDescent="0.2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15.75" customHeight="1" x14ac:dyDescent="0.2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15.75" customHeight="1" x14ac:dyDescent="0.2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15.75" customHeight="1" x14ac:dyDescent="0.2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15.75" customHeight="1" x14ac:dyDescent="0.2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15.75" customHeight="1" x14ac:dyDescent="0.2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15.75" customHeight="1" x14ac:dyDescent="0.2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15.75" customHeight="1" x14ac:dyDescent="0.2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15.75" customHeight="1" x14ac:dyDescent="0.2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15.75" customHeight="1" x14ac:dyDescent="0.2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15.75" customHeight="1" x14ac:dyDescent="0.2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15.75" customHeight="1" x14ac:dyDescent="0.2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15.75" customHeight="1" x14ac:dyDescent="0.2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15.75" customHeight="1" x14ac:dyDescent="0.2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15.75" customHeight="1" x14ac:dyDescent="0.2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15.75" customHeight="1" x14ac:dyDescent="0.2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15.75" customHeight="1" x14ac:dyDescent="0.2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15.75" customHeight="1" x14ac:dyDescent="0.2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15.75" customHeight="1" x14ac:dyDescent="0.2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15.75" customHeight="1" x14ac:dyDescent="0.2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15.75" customHeight="1" x14ac:dyDescent="0.2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15.75" customHeight="1" x14ac:dyDescent="0.2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15.75" customHeight="1" x14ac:dyDescent="0.2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15.75" customHeight="1" x14ac:dyDescent="0.2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15.75" customHeight="1" x14ac:dyDescent="0.2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15.75" customHeight="1" x14ac:dyDescent="0.2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15.75" customHeight="1" x14ac:dyDescent="0.2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15.75" customHeight="1" x14ac:dyDescent="0.2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15.75" customHeight="1" x14ac:dyDescent="0.2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15.75" customHeight="1" x14ac:dyDescent="0.2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15.75" customHeight="1" x14ac:dyDescent="0.2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15.75" customHeight="1" x14ac:dyDescent="0.2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15.75" customHeight="1" x14ac:dyDescent="0.2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15.75" customHeight="1" x14ac:dyDescent="0.2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15.75" customHeight="1" x14ac:dyDescent="0.2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15.75" customHeight="1" x14ac:dyDescent="0.2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15.75" customHeight="1" x14ac:dyDescent="0.2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15.75" customHeight="1" x14ac:dyDescent="0.2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15.75" customHeight="1" x14ac:dyDescent="0.2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15.75" customHeight="1" x14ac:dyDescent="0.2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15.75" customHeight="1" x14ac:dyDescent="0.2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15.75" customHeight="1" x14ac:dyDescent="0.2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15.75" customHeight="1" x14ac:dyDescent="0.2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15.75" customHeight="1" x14ac:dyDescent="0.2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15.75" customHeight="1" x14ac:dyDescent="0.2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15.75" customHeight="1" x14ac:dyDescent="0.2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15.75" customHeight="1" x14ac:dyDescent="0.2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15.75" customHeight="1" x14ac:dyDescent="0.2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15.75" customHeight="1" x14ac:dyDescent="0.2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15.75" customHeight="1" x14ac:dyDescent="0.2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15.75" customHeight="1" x14ac:dyDescent="0.2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15.75" customHeight="1" x14ac:dyDescent="0.2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15.75" customHeight="1" x14ac:dyDescent="0.2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15.75" customHeight="1" x14ac:dyDescent="0.2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15.75" customHeight="1" x14ac:dyDescent="0.2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15.75" customHeight="1" x14ac:dyDescent="0.2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15.75" customHeight="1" x14ac:dyDescent="0.2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15.75" customHeight="1" x14ac:dyDescent="0.2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15.75" customHeight="1" x14ac:dyDescent="0.2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15.75" customHeight="1" x14ac:dyDescent="0.2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15.75" customHeight="1" x14ac:dyDescent="0.2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15.75" customHeight="1" x14ac:dyDescent="0.2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15.75" customHeight="1" x14ac:dyDescent="0.2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15.75" customHeight="1" x14ac:dyDescent="0.2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15.75" customHeight="1" x14ac:dyDescent="0.2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15.75" customHeight="1" x14ac:dyDescent="0.2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15.75" customHeight="1" x14ac:dyDescent="0.2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15.75" customHeight="1" x14ac:dyDescent="0.2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15.75" customHeight="1" x14ac:dyDescent="0.2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15.75" customHeight="1" x14ac:dyDescent="0.2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15.75" customHeight="1" x14ac:dyDescent="0.2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15.75" customHeight="1" x14ac:dyDescent="0.2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15.75" customHeight="1" x14ac:dyDescent="0.2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15.75" customHeight="1" x14ac:dyDescent="0.2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15.75" customHeight="1" x14ac:dyDescent="0.2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15.75" customHeight="1" x14ac:dyDescent="0.2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15.75" customHeight="1" x14ac:dyDescent="0.2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15.75" customHeight="1" x14ac:dyDescent="0.2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15.75" customHeight="1" x14ac:dyDescent="0.2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15.75" customHeight="1" x14ac:dyDescent="0.2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15.75" customHeight="1" x14ac:dyDescent="0.2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15.75" customHeight="1" x14ac:dyDescent="0.2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15.75" customHeight="1" x14ac:dyDescent="0.2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15.75" customHeight="1" x14ac:dyDescent="0.2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15.75" customHeight="1" x14ac:dyDescent="0.2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15.75" customHeight="1" x14ac:dyDescent="0.2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15.75" customHeight="1" x14ac:dyDescent="0.2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15.75" customHeight="1" x14ac:dyDescent="0.2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15.75" customHeight="1" x14ac:dyDescent="0.2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15.75" customHeight="1" x14ac:dyDescent="0.2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15.75" customHeight="1" x14ac:dyDescent="0.2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15.75" customHeight="1" x14ac:dyDescent="0.2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15.75" customHeight="1" x14ac:dyDescent="0.2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15.75" customHeight="1" x14ac:dyDescent="0.2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15.75" customHeight="1" x14ac:dyDescent="0.2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15.75" customHeight="1" x14ac:dyDescent="0.2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15.75" customHeight="1" x14ac:dyDescent="0.2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15.75" customHeight="1" x14ac:dyDescent="0.2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15.75" customHeight="1" x14ac:dyDescent="0.2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15.75" customHeight="1" x14ac:dyDescent="0.2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15.75" customHeight="1" x14ac:dyDescent="0.2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15.75" customHeight="1" x14ac:dyDescent="0.2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15.75" customHeight="1" x14ac:dyDescent="0.2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15.75" customHeight="1" x14ac:dyDescent="0.2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15.75" customHeight="1" x14ac:dyDescent="0.2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15.75" customHeight="1" x14ac:dyDescent="0.2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15.75" customHeight="1" x14ac:dyDescent="0.2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15.75" customHeight="1" x14ac:dyDescent="0.2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15.75" customHeight="1" x14ac:dyDescent="0.2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15.75" customHeight="1" x14ac:dyDescent="0.2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15.75" customHeight="1" x14ac:dyDescent="0.2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15.75" customHeight="1" x14ac:dyDescent="0.2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15.75" customHeight="1" x14ac:dyDescent="0.2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15.75" customHeight="1" x14ac:dyDescent="0.2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15.75" customHeight="1" x14ac:dyDescent="0.2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15.75" customHeight="1" x14ac:dyDescent="0.2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15.75" customHeight="1" x14ac:dyDescent="0.2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15.75" customHeight="1" x14ac:dyDescent="0.2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15.75" customHeight="1" x14ac:dyDescent="0.2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15.75" customHeight="1" x14ac:dyDescent="0.2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15.75" customHeight="1" x14ac:dyDescent="0.2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15.75" customHeight="1" x14ac:dyDescent="0.2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15.75" customHeight="1" x14ac:dyDescent="0.2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15.75" customHeight="1" x14ac:dyDescent="0.2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15.75" customHeight="1" x14ac:dyDescent="0.2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15.75" customHeight="1" x14ac:dyDescent="0.2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15.75" customHeight="1" x14ac:dyDescent="0.2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15.75" customHeight="1" x14ac:dyDescent="0.2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15.75" customHeight="1" x14ac:dyDescent="0.2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15.75" customHeight="1" x14ac:dyDescent="0.2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15.75" customHeight="1" x14ac:dyDescent="0.2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15.75" customHeight="1" x14ac:dyDescent="0.2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15.75" customHeight="1" x14ac:dyDescent="0.2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15.75" customHeight="1" x14ac:dyDescent="0.2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15.75" customHeight="1" x14ac:dyDescent="0.2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15.75" customHeight="1" x14ac:dyDescent="0.2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15.75" customHeight="1" x14ac:dyDescent="0.2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15.75" customHeight="1" x14ac:dyDescent="0.2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15.75" customHeight="1" x14ac:dyDescent="0.2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15.75" customHeight="1" x14ac:dyDescent="0.2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15.75" customHeight="1" x14ac:dyDescent="0.2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15.75" customHeight="1" x14ac:dyDescent="0.2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15.75" customHeight="1" x14ac:dyDescent="0.2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15.75" customHeight="1" x14ac:dyDescent="0.2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15.75" customHeight="1" x14ac:dyDescent="0.2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15.75" customHeight="1" x14ac:dyDescent="0.2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15.75" customHeight="1" x14ac:dyDescent="0.2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15.75" customHeight="1" x14ac:dyDescent="0.2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15.75" customHeight="1" x14ac:dyDescent="0.2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15.75" customHeight="1" x14ac:dyDescent="0.2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15.75" customHeight="1" x14ac:dyDescent="0.2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15.75" customHeight="1" x14ac:dyDescent="0.2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15.75" customHeight="1" x14ac:dyDescent="0.2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15.75" customHeight="1" x14ac:dyDescent="0.2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15.75" customHeight="1" x14ac:dyDescent="0.2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15.75" customHeight="1" x14ac:dyDescent="0.2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15.75" customHeight="1" x14ac:dyDescent="0.2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15.75" customHeight="1" x14ac:dyDescent="0.2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15.75" customHeight="1" x14ac:dyDescent="0.2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15.75" customHeight="1" x14ac:dyDescent="0.2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15.75" customHeight="1" x14ac:dyDescent="0.2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15.75" customHeight="1" x14ac:dyDescent="0.2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15.75" customHeight="1" x14ac:dyDescent="0.2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15.75" customHeight="1" x14ac:dyDescent="0.2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15.75" customHeight="1" x14ac:dyDescent="0.2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15.75" customHeight="1" x14ac:dyDescent="0.2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15.75" customHeight="1" x14ac:dyDescent="0.2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15.75" customHeight="1" x14ac:dyDescent="0.2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15.75" customHeight="1" x14ac:dyDescent="0.2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15.75" customHeight="1" x14ac:dyDescent="0.2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15.75" customHeight="1" x14ac:dyDescent="0.2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15.75" customHeight="1" x14ac:dyDescent="0.2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15.75" customHeight="1" x14ac:dyDescent="0.2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15.75" customHeight="1" x14ac:dyDescent="0.2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15.75" customHeight="1" x14ac:dyDescent="0.2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15.75" customHeight="1" x14ac:dyDescent="0.2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15.75" customHeight="1" x14ac:dyDescent="0.2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15.75" customHeight="1" x14ac:dyDescent="0.2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15.75" customHeight="1" x14ac:dyDescent="0.2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15.75" customHeight="1" x14ac:dyDescent="0.2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15.75" customHeight="1" x14ac:dyDescent="0.2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15.75" customHeight="1" x14ac:dyDescent="0.2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15.75" customHeight="1" x14ac:dyDescent="0.2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15.75" customHeight="1" x14ac:dyDescent="0.2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15.75" customHeight="1" x14ac:dyDescent="0.2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15.75" customHeight="1" x14ac:dyDescent="0.2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15.75" customHeight="1" x14ac:dyDescent="0.2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15.75" customHeight="1" x14ac:dyDescent="0.2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15.75" customHeight="1" x14ac:dyDescent="0.2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15.75" customHeight="1" x14ac:dyDescent="0.2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15.75" customHeight="1" x14ac:dyDescent="0.2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15.75" customHeight="1" x14ac:dyDescent="0.2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15.75" customHeight="1" x14ac:dyDescent="0.2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15.75" customHeight="1" x14ac:dyDescent="0.2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15.75" customHeight="1" x14ac:dyDescent="0.2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15.75" customHeight="1" x14ac:dyDescent="0.2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15.75" customHeight="1" x14ac:dyDescent="0.2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15.75" customHeight="1" x14ac:dyDescent="0.2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15.75" customHeight="1" x14ac:dyDescent="0.2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15.75" customHeight="1" x14ac:dyDescent="0.2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15.75" customHeight="1" x14ac:dyDescent="0.2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15.75" customHeight="1" x14ac:dyDescent="0.2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15.75" customHeight="1" x14ac:dyDescent="0.2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15.75" customHeight="1" x14ac:dyDescent="0.2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15.75" customHeight="1" x14ac:dyDescent="0.2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15.75" customHeight="1" x14ac:dyDescent="0.2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15.75" customHeight="1" x14ac:dyDescent="0.2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15.75" customHeight="1" x14ac:dyDescent="0.2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15.75" customHeight="1" x14ac:dyDescent="0.2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15.75" customHeight="1" x14ac:dyDescent="0.2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15.75" customHeight="1" x14ac:dyDescent="0.2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15.75" customHeight="1" x14ac:dyDescent="0.2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15.75" customHeight="1" x14ac:dyDescent="0.2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15.75" customHeight="1" x14ac:dyDescent="0.2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15.75" customHeight="1" x14ac:dyDescent="0.2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15.75" customHeight="1" x14ac:dyDescent="0.2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15.75" customHeight="1" x14ac:dyDescent="0.2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15.75" customHeight="1" x14ac:dyDescent="0.2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15.75" customHeight="1" x14ac:dyDescent="0.2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15.75" customHeight="1" x14ac:dyDescent="0.2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15.75" customHeight="1" x14ac:dyDescent="0.2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15.75" customHeight="1" x14ac:dyDescent="0.2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15.75" customHeight="1" x14ac:dyDescent="0.2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15.75" customHeight="1" x14ac:dyDescent="0.2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15.75" customHeight="1" x14ac:dyDescent="0.2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15.75" customHeight="1" x14ac:dyDescent="0.2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15.75" customHeight="1" x14ac:dyDescent="0.2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15.75" customHeight="1" x14ac:dyDescent="0.2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15.75" customHeight="1" x14ac:dyDescent="0.2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15.75" customHeight="1" x14ac:dyDescent="0.2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15.75" customHeight="1" x14ac:dyDescent="0.2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15.75" customHeight="1" x14ac:dyDescent="0.2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15.75" customHeight="1" x14ac:dyDescent="0.2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15.75" customHeight="1" x14ac:dyDescent="0.2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15.75" customHeight="1" x14ac:dyDescent="0.2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15.75" customHeight="1" x14ac:dyDescent="0.2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15.75" customHeight="1" x14ac:dyDescent="0.2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15.75" customHeight="1" x14ac:dyDescent="0.2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15.75" customHeight="1" x14ac:dyDescent="0.2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15.75" customHeight="1" x14ac:dyDescent="0.2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15.75" customHeight="1" x14ac:dyDescent="0.2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15.75" customHeight="1" x14ac:dyDescent="0.2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15.75" customHeight="1" x14ac:dyDescent="0.2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15.75" customHeight="1" x14ac:dyDescent="0.2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15.75" customHeight="1" x14ac:dyDescent="0.2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15.75" customHeight="1" x14ac:dyDescent="0.2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15.75" customHeight="1" x14ac:dyDescent="0.2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15.75" customHeight="1" x14ac:dyDescent="0.2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15.75" customHeight="1" x14ac:dyDescent="0.2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15.75" customHeight="1" x14ac:dyDescent="0.2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15.75" customHeight="1" x14ac:dyDescent="0.2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15.75" customHeight="1" x14ac:dyDescent="0.2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15.75" customHeight="1" x14ac:dyDescent="0.2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15.75" customHeight="1" x14ac:dyDescent="0.2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15.75" customHeight="1" x14ac:dyDescent="0.2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15.75" customHeight="1" x14ac:dyDescent="0.2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15.75" customHeight="1" x14ac:dyDescent="0.2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15.75" customHeight="1" x14ac:dyDescent="0.2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15.75" customHeight="1" x14ac:dyDescent="0.2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15.75" customHeight="1" x14ac:dyDescent="0.2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15.75" customHeight="1" x14ac:dyDescent="0.2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15.75" customHeight="1" x14ac:dyDescent="0.2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15.75" customHeight="1" x14ac:dyDescent="0.2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15.75" customHeight="1" x14ac:dyDescent="0.2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15.75" customHeight="1" x14ac:dyDescent="0.2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15.75" customHeight="1" x14ac:dyDescent="0.2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15.75" customHeight="1" x14ac:dyDescent="0.2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15.75" customHeight="1" x14ac:dyDescent="0.2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15.75" customHeight="1" x14ac:dyDescent="0.2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15.75" customHeight="1" x14ac:dyDescent="0.2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15.75" customHeight="1" x14ac:dyDescent="0.2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15.75" customHeight="1" x14ac:dyDescent="0.2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15.75" customHeight="1" x14ac:dyDescent="0.2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15.75" customHeight="1" x14ac:dyDescent="0.2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15.75" customHeight="1" x14ac:dyDescent="0.2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15.75" customHeight="1" x14ac:dyDescent="0.2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15.75" customHeight="1" x14ac:dyDescent="0.2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15.75" customHeight="1" x14ac:dyDescent="0.2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15.75" customHeight="1" x14ac:dyDescent="0.2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15.75" customHeight="1" x14ac:dyDescent="0.2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15.75" customHeight="1" x14ac:dyDescent="0.2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15.75" customHeight="1" x14ac:dyDescent="0.2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15.75" customHeight="1" x14ac:dyDescent="0.2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15.75" customHeight="1" x14ac:dyDescent="0.2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15.75" customHeight="1" x14ac:dyDescent="0.2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15.75" customHeight="1" x14ac:dyDescent="0.2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15.75" customHeight="1" x14ac:dyDescent="0.2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15.75" customHeight="1" x14ac:dyDescent="0.2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15.75" customHeight="1" x14ac:dyDescent="0.2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15.75" customHeight="1" x14ac:dyDescent="0.2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15.75" customHeight="1" x14ac:dyDescent="0.2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15.75" customHeight="1" x14ac:dyDescent="0.2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15.75" customHeight="1" x14ac:dyDescent="0.2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15.75" customHeight="1" x14ac:dyDescent="0.2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15.75" customHeight="1" x14ac:dyDescent="0.2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15.75" customHeight="1" x14ac:dyDescent="0.2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15.75" customHeight="1" x14ac:dyDescent="0.2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15.75" customHeight="1" x14ac:dyDescent="0.2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15.75" customHeight="1" x14ac:dyDescent="0.2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15.75" customHeight="1" x14ac:dyDescent="0.2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15.75" customHeight="1" x14ac:dyDescent="0.2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15.75" customHeight="1" x14ac:dyDescent="0.2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15.75" customHeight="1" x14ac:dyDescent="0.2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15.75" customHeight="1" x14ac:dyDescent="0.2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15.75" customHeight="1" x14ac:dyDescent="0.2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15.75" customHeight="1" x14ac:dyDescent="0.2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15.75" customHeight="1" x14ac:dyDescent="0.2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15.75" customHeight="1" x14ac:dyDescent="0.2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15.75" customHeight="1" x14ac:dyDescent="0.2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15.75" customHeight="1" x14ac:dyDescent="0.2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15.75" customHeight="1" x14ac:dyDescent="0.2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15.75" customHeight="1" x14ac:dyDescent="0.2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15.75" customHeight="1" x14ac:dyDescent="0.2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15.75" customHeight="1" x14ac:dyDescent="0.2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15.75" customHeight="1" x14ac:dyDescent="0.2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15.75" customHeight="1" x14ac:dyDescent="0.2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15.75" customHeight="1" x14ac:dyDescent="0.2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15.75" customHeight="1" x14ac:dyDescent="0.2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15.75" customHeight="1" x14ac:dyDescent="0.2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15.75" customHeight="1" x14ac:dyDescent="0.2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15.75" customHeight="1" x14ac:dyDescent="0.2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15.75" customHeight="1" x14ac:dyDescent="0.2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15.75" customHeight="1" x14ac:dyDescent="0.2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15.75" customHeight="1" x14ac:dyDescent="0.2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15.75" customHeight="1" x14ac:dyDescent="0.2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15.75" customHeight="1" x14ac:dyDescent="0.2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15.75" customHeight="1" x14ac:dyDescent="0.2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15.75" customHeight="1" x14ac:dyDescent="0.2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15.75" customHeight="1" x14ac:dyDescent="0.2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15.75" customHeight="1" x14ac:dyDescent="0.2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15.75" customHeight="1" x14ac:dyDescent="0.2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15.75" customHeight="1" x14ac:dyDescent="0.2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15.75" customHeight="1" x14ac:dyDescent="0.2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15.75" customHeight="1" x14ac:dyDescent="0.2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15.75" customHeight="1" x14ac:dyDescent="0.2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15.75" customHeight="1" x14ac:dyDescent="0.2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15.75" customHeight="1" x14ac:dyDescent="0.2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15.75" customHeight="1" x14ac:dyDescent="0.2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15.75" customHeight="1" x14ac:dyDescent="0.2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15.75" customHeight="1" x14ac:dyDescent="0.2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15.75" customHeight="1" x14ac:dyDescent="0.2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15.75" customHeight="1" x14ac:dyDescent="0.2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15.75" customHeight="1" x14ac:dyDescent="0.2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15.75" customHeight="1" x14ac:dyDescent="0.2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15.75" customHeight="1" x14ac:dyDescent="0.2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15.75" customHeight="1" x14ac:dyDescent="0.2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15.75" customHeight="1" x14ac:dyDescent="0.2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15.75" customHeight="1" x14ac:dyDescent="0.2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15.75" customHeight="1" x14ac:dyDescent="0.2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15.75" customHeight="1" x14ac:dyDescent="0.2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15.75" customHeight="1" x14ac:dyDescent="0.2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15.75" customHeight="1" x14ac:dyDescent="0.2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15.75" customHeight="1" x14ac:dyDescent="0.2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15.75" customHeight="1" x14ac:dyDescent="0.2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15.75" customHeight="1" x14ac:dyDescent="0.2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15.75" customHeight="1" x14ac:dyDescent="0.2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15.75" customHeight="1" x14ac:dyDescent="0.2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15.75" customHeight="1" x14ac:dyDescent="0.2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15.75" customHeight="1" x14ac:dyDescent="0.2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15.75" customHeight="1" x14ac:dyDescent="0.2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15.75" customHeight="1" x14ac:dyDescent="0.2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15.75" customHeight="1" x14ac:dyDescent="0.2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15.75" customHeight="1" x14ac:dyDescent="0.2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15.75" customHeight="1" x14ac:dyDescent="0.2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15.75" customHeight="1" x14ac:dyDescent="0.2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15.75" customHeight="1" x14ac:dyDescent="0.2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15.75" customHeight="1" x14ac:dyDescent="0.2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15.75" customHeight="1" x14ac:dyDescent="0.2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15.75" customHeight="1" x14ac:dyDescent="0.2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15.75" customHeight="1" x14ac:dyDescent="0.2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spans="1:26" ht="15.75" customHeight="1" x14ac:dyDescent="0.2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pageMargins left="0.511811024" right="0.511811024" top="0.78740157499999996" bottom="0.78740157499999996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B1" workbookViewId="0"/>
  </sheetViews>
  <sheetFormatPr defaultColWidth="12.5703125" defaultRowHeight="15" customHeight="1" x14ac:dyDescent="0.2"/>
  <cols>
    <col min="1" max="1" width="9.140625" hidden="1" customWidth="1"/>
    <col min="2" max="26" width="8.5703125" customWidth="1"/>
  </cols>
  <sheetData>
    <row r="1" spans="1:1" ht="12.75" customHeight="1" x14ac:dyDescent="0.2">
      <c r="A1" s="2" t="str">
        <f>IFERROR(IF(INDEX(#REF!,MATCH(LEFT(PCA!#REF!,6),#REF!,0))&lt;&gt;"",INDEX(#REF!,MATCH(LEFT(PCA!#REF!,6),#REF!,0)),""),"")</f>
        <v/>
      </c>
    </row>
    <row r="2" spans="1:1" ht="12.75" customHeight="1" x14ac:dyDescent="0.2">
      <c r="A2" s="2" t="str">
        <f>IFERROR(IF(INDEX(#REF!,MATCH(LEFT(PCA!#REF!,6),#REF!,0))&lt;&gt;"",INDEX(#REF!,MATCH(LEFT(PCA!#REF!,6),#REF!,0)),""),"")</f>
        <v/>
      </c>
    </row>
    <row r="3" spans="1:1" ht="12.75" customHeight="1" x14ac:dyDescent="0.2">
      <c r="A3" s="2" t="str">
        <f>IFERROR(IF(INDEX(#REF!,MATCH(LEFT(PCA!#REF!,6),#REF!,0))&lt;&gt;"",INDEX(#REF!,MATCH(LEFT(PCA!#REF!,6),#REF!,0)),""),"")</f>
        <v/>
      </c>
    </row>
    <row r="4" spans="1:1" ht="12.75" customHeight="1" x14ac:dyDescent="0.2">
      <c r="A4" s="2" t="str">
        <f>IFERROR(IF(INDEX(#REF!,MATCH(LEFT(PCA!#REF!,6),#REF!,0))&lt;&gt;"",INDEX(#REF!,MATCH(LEFT(PCA!#REF!,6),#REF!,0)),""),"")</f>
        <v/>
      </c>
    </row>
    <row r="5" spans="1:1" ht="12.75" customHeight="1" x14ac:dyDescent="0.2">
      <c r="A5" s="2" t="str">
        <f>IFERROR(IF(INDEX(#REF!,MATCH(LEFT(PCA!#REF!,6),#REF!,0))&lt;&gt;"",INDEX(#REF!,MATCH(LEFT(PCA!#REF!,6),#REF!,0)),""),"")</f>
        <v/>
      </c>
    </row>
    <row r="6" spans="1:1" ht="12.75" customHeight="1" x14ac:dyDescent="0.2">
      <c r="A6" s="2" t="str">
        <f>IFERROR(IF(INDEX(#REF!,MATCH(LEFT(PCA!#REF!,6),#REF!,0))&lt;&gt;"",INDEX(#REF!,MATCH(LEFT(PCA!#REF!,6),#REF!,0)),""),"")</f>
        <v/>
      </c>
    </row>
    <row r="7" spans="1:1" ht="12.75" customHeight="1" x14ac:dyDescent="0.2">
      <c r="A7" s="2" t="str">
        <f>IFERROR(IF(INDEX(#REF!,MATCH(LEFT(PCA!#REF!,6),#REF!,0))&lt;&gt;"",INDEX(#REF!,MATCH(LEFT(PCA!#REF!,6),#REF!,0)),""),"")</f>
        <v/>
      </c>
    </row>
    <row r="8" spans="1:1" ht="12.75" customHeight="1" x14ac:dyDescent="0.2">
      <c r="A8" s="2" t="str">
        <f>IFERROR(IF(INDEX(#REF!,MATCH(LEFT(PCA!#REF!,6),#REF!,0))&lt;&gt;"",INDEX(#REF!,MATCH(LEFT(PCA!#REF!,6),#REF!,0)),""),"")</f>
        <v/>
      </c>
    </row>
    <row r="9" spans="1:1" ht="12.75" customHeight="1" x14ac:dyDescent="0.2">
      <c r="A9" s="2" t="str">
        <f>IFERROR(IF(INDEX(#REF!,MATCH(LEFT(PCA!#REF!,6),#REF!,0))&lt;&gt;"",INDEX(#REF!,MATCH(LEFT(PCA!#REF!,6),#REF!,0)),""),"")</f>
        <v/>
      </c>
    </row>
    <row r="10" spans="1:1" ht="12.75" customHeight="1" x14ac:dyDescent="0.2">
      <c r="A10" s="2" t="str">
        <f>IFERROR(IF(INDEX(#REF!,MATCH(LEFT(PCA!#REF!,6),#REF!,0))&lt;&gt;"",INDEX(#REF!,MATCH(LEFT(PCA!#REF!,6),#REF!,0)),""),"")</f>
        <v/>
      </c>
    </row>
    <row r="11" spans="1:1" ht="12.75" customHeight="1" x14ac:dyDescent="0.2">
      <c r="A11" s="2" t="str">
        <f>IFERROR(IF(INDEX(#REF!,MATCH(LEFT(PCA!#REF!,6),#REF!,0))&lt;&gt;"",INDEX(#REF!,MATCH(LEFT(PCA!#REF!,6),#REF!,0)),""),"")</f>
        <v/>
      </c>
    </row>
    <row r="12" spans="1:1" ht="12.75" customHeight="1" x14ac:dyDescent="0.2">
      <c r="A12" s="2" t="str">
        <f>IFERROR(IF(INDEX(#REF!,MATCH(LEFT(PCA!#REF!,6),#REF!,0))&lt;&gt;"",INDEX(#REF!,MATCH(LEFT(PCA!#REF!,6),#REF!,0)),""),"")</f>
        <v/>
      </c>
    </row>
    <row r="13" spans="1:1" ht="12.75" customHeight="1" x14ac:dyDescent="0.2">
      <c r="A13" s="2" t="str">
        <f>IFERROR(IF(INDEX(#REF!,MATCH(LEFT(PCA!#REF!,6),#REF!,0))&lt;&gt;"",INDEX(#REF!,MATCH(LEFT(PCA!#REF!,6),#REF!,0)),""),"")</f>
        <v/>
      </c>
    </row>
    <row r="14" spans="1:1" ht="12.75" customHeight="1" x14ac:dyDescent="0.2">
      <c r="A14" s="2" t="str">
        <f>IFERROR(IF(INDEX(#REF!,MATCH(LEFT(PCA!#REF!,6),#REF!,0))&lt;&gt;"",INDEX(#REF!,MATCH(LEFT(PCA!#REF!,6),#REF!,0)),""),"")</f>
        <v/>
      </c>
    </row>
    <row r="15" spans="1:1" ht="12.75" customHeight="1" x14ac:dyDescent="0.2">
      <c r="A15" s="2" t="str">
        <f>IFERROR(IF(INDEX(#REF!,MATCH(LEFT(PCA!#REF!,6),#REF!,0))&lt;&gt;"",INDEX(#REF!,MATCH(LEFT(PCA!#REF!,6),#REF!,0)),""),"")</f>
        <v/>
      </c>
    </row>
    <row r="16" spans="1:1" ht="12.75" customHeight="1" x14ac:dyDescent="0.2">
      <c r="A16" s="2" t="str">
        <f>IFERROR(IF(INDEX(#REF!,MATCH(LEFT(PCA!#REF!,6),#REF!,0))&lt;&gt;"",INDEX(#REF!,MATCH(LEFT(PCA!#REF!,6),#REF!,0)),""),"")</f>
        <v/>
      </c>
    </row>
    <row r="17" spans="1:1" ht="12.75" customHeight="1" x14ac:dyDescent="0.2">
      <c r="A17" s="2" t="str">
        <f>IFERROR(IF(INDEX(#REF!,MATCH(LEFT(PCA!#REF!,6),#REF!,0))&lt;&gt;"",INDEX(#REF!,MATCH(LEFT(PCA!#REF!,6),#REF!,0)),""),"")</f>
        <v/>
      </c>
    </row>
    <row r="18" spans="1:1" ht="12.75" customHeight="1" x14ac:dyDescent="0.2">
      <c r="A18" s="2" t="str">
        <f>IFERROR(IF(INDEX(#REF!,MATCH(LEFT(PCA!#REF!,6),#REF!,0))&lt;&gt;"",INDEX(#REF!,MATCH(LEFT(PCA!#REF!,6),#REF!,0)),""),"")</f>
        <v/>
      </c>
    </row>
    <row r="19" spans="1:1" ht="12.75" customHeight="1" x14ac:dyDescent="0.2">
      <c r="A19" s="2" t="str">
        <f>IFERROR(IF(INDEX(#REF!,MATCH(LEFT(PCA!#REF!,6),#REF!,0))&lt;&gt;"",INDEX(#REF!,MATCH(LEFT(PCA!#REF!,6),#REF!,0)),""),"")</f>
        <v/>
      </c>
    </row>
    <row r="20" spans="1:1" ht="12.75" customHeight="1" x14ac:dyDescent="0.2">
      <c r="A20" s="2" t="str">
        <f>IFERROR(IF(INDEX(#REF!,MATCH(LEFT(PCA!#REF!,6),#REF!,0))&lt;&gt;"",INDEX(#REF!,MATCH(LEFT(PCA!#REF!,6),#REF!,0)),""),"")</f>
        <v/>
      </c>
    </row>
    <row r="21" spans="1:1" ht="12.75" customHeight="1" x14ac:dyDescent="0.2">
      <c r="A21" s="2" t="str">
        <f>IFERROR(IF(INDEX(#REF!,MATCH(LEFT(PCA!#REF!,6),#REF!,0))&lt;&gt;"",INDEX(#REF!,MATCH(LEFT(PCA!#REF!,6),#REF!,0)),""),"")</f>
        <v/>
      </c>
    </row>
    <row r="22" spans="1:1" ht="12.75" customHeight="1" x14ac:dyDescent="0.2">
      <c r="A22" s="2" t="str">
        <f>IFERROR(IF(INDEX(#REF!,MATCH(LEFT(PCA!#REF!,6),#REF!,0))&lt;&gt;"",INDEX(#REF!,MATCH(LEFT(PCA!#REF!,6),#REF!,0)),""),"")</f>
        <v/>
      </c>
    </row>
    <row r="23" spans="1:1" ht="12.75" customHeight="1" x14ac:dyDescent="0.2">
      <c r="A23" s="2" t="str">
        <f>IFERROR(IF(INDEX(#REF!,MATCH(LEFT(PCA!#REF!,6),#REF!,0))&lt;&gt;"",INDEX(#REF!,MATCH(LEFT(PCA!#REF!,6),#REF!,0)),""),"")</f>
        <v/>
      </c>
    </row>
    <row r="24" spans="1:1" ht="12.75" customHeight="1" x14ac:dyDescent="0.2">
      <c r="A24" s="2" t="str">
        <f>IFERROR(IF(INDEX(#REF!,MATCH(LEFT(PCA!#REF!,6),#REF!,0))&lt;&gt;"",INDEX(#REF!,MATCH(LEFT(PCA!#REF!,6),#REF!,0)),""),"")</f>
        <v/>
      </c>
    </row>
    <row r="25" spans="1:1" ht="12.75" customHeight="1" x14ac:dyDescent="0.2">
      <c r="A25" s="2" t="str">
        <f>IFERROR(IF(INDEX(#REF!,MATCH(LEFT(PCA!#REF!,6),#REF!,0))&lt;&gt;"",INDEX(#REF!,MATCH(LEFT(PCA!#REF!,6),#REF!,0)),""),"")</f>
        <v/>
      </c>
    </row>
    <row r="26" spans="1:1" ht="12.75" customHeight="1" x14ac:dyDescent="0.2">
      <c r="A26" s="2" t="str">
        <f>IFERROR(IF(INDEX(#REF!,MATCH(LEFT(PCA!#REF!,6),#REF!,0))&lt;&gt;"",INDEX(#REF!,MATCH(LEFT(PCA!#REF!,6),#REF!,0)),""),"")</f>
        <v/>
      </c>
    </row>
    <row r="27" spans="1:1" ht="12.75" customHeight="1" x14ac:dyDescent="0.2">
      <c r="A27" s="2" t="str">
        <f>IFERROR(IF(INDEX(#REF!,MATCH(LEFT(PCA!#REF!,6),#REF!,0))&lt;&gt;"",INDEX(#REF!,MATCH(LEFT(PCA!#REF!,6),#REF!,0)),""),"")</f>
        <v/>
      </c>
    </row>
    <row r="28" spans="1:1" ht="12.75" customHeight="1" x14ac:dyDescent="0.2">
      <c r="A28" s="2" t="str">
        <f>IFERROR(IF(INDEX(#REF!,MATCH(LEFT(PCA!#REF!,6),#REF!,0))&lt;&gt;"",INDEX(#REF!,MATCH(LEFT(PCA!#REF!,6),#REF!,0)),""),"")</f>
        <v/>
      </c>
    </row>
    <row r="29" spans="1:1" ht="12.75" customHeight="1" x14ac:dyDescent="0.2">
      <c r="A29" s="2" t="str">
        <f>IFERROR(IF(INDEX(#REF!,MATCH(LEFT(PCA!#REF!,6),#REF!,0))&lt;&gt;"",INDEX(#REF!,MATCH(LEFT(PCA!#REF!,6),#REF!,0)),""),"")</f>
        <v/>
      </c>
    </row>
    <row r="30" spans="1:1" ht="12.75" customHeight="1" x14ac:dyDescent="0.2">
      <c r="A30" s="2" t="str">
        <f>IFERROR(IF(INDEX(#REF!,MATCH(LEFT(PCA!#REF!,6),#REF!,0))&lt;&gt;"",INDEX(#REF!,MATCH(LEFT(PCA!#REF!,6),#REF!,0)),""),"")</f>
        <v/>
      </c>
    </row>
    <row r="31" spans="1:1" ht="12.75" customHeight="1" x14ac:dyDescent="0.2">
      <c r="A31" s="2" t="str">
        <f>IFERROR(IF(INDEX(#REF!,MATCH(LEFT(PCA!#REF!,6),#REF!,0))&lt;&gt;"",INDEX(#REF!,MATCH(LEFT(PCA!#REF!,6),#REF!,0)),""),"")</f>
        <v/>
      </c>
    </row>
    <row r="32" spans="1:1" ht="12.75" customHeight="1" x14ac:dyDescent="0.2">
      <c r="A32" s="2" t="str">
        <f>IFERROR(IF(INDEX(#REF!,MATCH(LEFT(PCA!#REF!,6),#REF!,0))&lt;&gt;"",INDEX(#REF!,MATCH(LEFT(PCA!#REF!,6),#REF!,0)),""),"")</f>
        <v/>
      </c>
    </row>
    <row r="33" spans="1:1" ht="12.75" customHeight="1" x14ac:dyDescent="0.2">
      <c r="A33" s="2" t="str">
        <f>IFERROR(IF(INDEX(#REF!,MATCH(LEFT(PCA!#REF!,6),#REF!,0))&lt;&gt;"",INDEX(#REF!,MATCH(LEFT(PCA!#REF!,6),#REF!,0)),""),"")</f>
        <v/>
      </c>
    </row>
    <row r="34" spans="1:1" ht="12.75" customHeight="1" x14ac:dyDescent="0.2">
      <c r="A34" s="2" t="str">
        <f>IFERROR(IF(INDEX(#REF!,MATCH(LEFT(PCA!#REF!,6),#REF!,0))&lt;&gt;"",INDEX(#REF!,MATCH(LEFT(PCA!#REF!,6),#REF!,0)),""),"")</f>
        <v/>
      </c>
    </row>
    <row r="35" spans="1:1" ht="12.75" customHeight="1" x14ac:dyDescent="0.2">
      <c r="A35" s="2" t="str">
        <f>IFERROR(IF(INDEX(#REF!,MATCH(LEFT(PCA!#REF!,6),#REF!,0))&lt;&gt;"",INDEX(#REF!,MATCH(LEFT(PCA!#REF!,6),#REF!,0)),""),"")</f>
        <v/>
      </c>
    </row>
    <row r="36" spans="1:1" ht="12.75" customHeight="1" x14ac:dyDescent="0.2">
      <c r="A36" s="2" t="str">
        <f>IFERROR(IF(INDEX(#REF!,MATCH(LEFT(PCA!#REF!,6),#REF!,0))&lt;&gt;"",INDEX(#REF!,MATCH(LEFT(PCA!#REF!,6),#REF!,0)),""),"")</f>
        <v/>
      </c>
    </row>
    <row r="37" spans="1:1" ht="12.75" customHeight="1" x14ac:dyDescent="0.2">
      <c r="A37" s="2" t="str">
        <f>IFERROR(IF(INDEX(#REF!,MATCH(LEFT(PCA!#REF!,6),#REF!,0))&lt;&gt;"",INDEX(#REF!,MATCH(LEFT(PCA!#REF!,6),#REF!,0)),""),"")</f>
        <v/>
      </c>
    </row>
    <row r="38" spans="1:1" ht="12.75" customHeight="1" x14ac:dyDescent="0.2">
      <c r="A38" s="2" t="str">
        <f>IFERROR(IF(INDEX(#REF!,MATCH(LEFT(PCA!#REF!,6),#REF!,0))&lt;&gt;"",INDEX(#REF!,MATCH(LEFT(PCA!#REF!,6),#REF!,0)),""),"")</f>
        <v/>
      </c>
    </row>
    <row r="39" spans="1:1" ht="12.75" customHeight="1" x14ac:dyDescent="0.2">
      <c r="A39" s="2" t="str">
        <f>IFERROR(IF(INDEX(#REF!,MATCH(LEFT(PCA!#REF!,6),#REF!,0))&lt;&gt;"",INDEX(#REF!,MATCH(LEFT(PCA!#REF!,6),#REF!,0)),""),"")</f>
        <v/>
      </c>
    </row>
    <row r="40" spans="1:1" ht="12.75" customHeight="1" x14ac:dyDescent="0.2">
      <c r="A40" s="2" t="str">
        <f>IFERROR(IF(INDEX(#REF!,MATCH(LEFT(PCA!#REF!,6),#REF!,0))&lt;&gt;"",INDEX(#REF!,MATCH(LEFT(PCA!#REF!,6),#REF!,0)),""),"")</f>
        <v/>
      </c>
    </row>
    <row r="41" spans="1:1" ht="12.75" customHeight="1" x14ac:dyDescent="0.2">
      <c r="A41" s="2" t="str">
        <f>IFERROR(IF(INDEX(#REF!,MATCH(LEFT(PCA!#REF!,6),#REF!,0))&lt;&gt;"",INDEX(#REF!,MATCH(LEFT(PCA!#REF!,6),#REF!,0)),""),"")</f>
        <v/>
      </c>
    </row>
    <row r="42" spans="1:1" ht="12.75" customHeight="1" x14ac:dyDescent="0.2">
      <c r="A42" s="2" t="str">
        <f>IFERROR(IF(INDEX(#REF!,MATCH(LEFT(PCA!#REF!,6),#REF!,0))&lt;&gt;"",INDEX(#REF!,MATCH(LEFT(PCA!#REF!,6),#REF!,0)),""),"")</f>
        <v/>
      </c>
    </row>
    <row r="43" spans="1:1" ht="12.75" customHeight="1" x14ac:dyDescent="0.2">
      <c r="A43" s="2" t="str">
        <f>IFERROR(IF(INDEX(#REF!,MATCH(LEFT(PCA!#REF!,6),#REF!,0))&lt;&gt;"",INDEX(#REF!,MATCH(LEFT(PCA!#REF!,6),#REF!,0)),""),"")</f>
        <v/>
      </c>
    </row>
    <row r="44" spans="1:1" ht="12.75" customHeight="1" x14ac:dyDescent="0.2">
      <c r="A44" s="2" t="str">
        <f>IFERROR(IF(INDEX(#REF!,MATCH(LEFT(PCA!#REF!,6),#REF!,0))&lt;&gt;"",INDEX(#REF!,MATCH(LEFT(PCA!#REF!,6),#REF!,0)),""),"")</f>
        <v/>
      </c>
    </row>
    <row r="45" spans="1:1" ht="12.75" customHeight="1" x14ac:dyDescent="0.2">
      <c r="A45" s="2" t="str">
        <f>IFERROR(IF(INDEX(#REF!,MATCH(LEFT(PCA!#REF!,6),#REF!,0))&lt;&gt;"",INDEX(#REF!,MATCH(LEFT(PCA!#REF!,6),#REF!,0)),""),"")</f>
        <v/>
      </c>
    </row>
    <row r="46" spans="1:1" ht="12.75" customHeight="1" x14ac:dyDescent="0.2">
      <c r="A46" s="2" t="str">
        <f>IFERROR(IF(INDEX(#REF!,MATCH(LEFT(PCA!#REF!,6),#REF!,0))&lt;&gt;"",INDEX(#REF!,MATCH(LEFT(PCA!#REF!,6),#REF!,0)),""),"")</f>
        <v/>
      </c>
    </row>
    <row r="47" spans="1:1" ht="12.75" customHeight="1" x14ac:dyDescent="0.2">
      <c r="A47" s="2" t="str">
        <f>IFERROR(IF(INDEX(#REF!,MATCH(LEFT(PCA!#REF!,6),#REF!,0))&lt;&gt;"",INDEX(#REF!,MATCH(LEFT(PCA!#REF!,6),#REF!,0)),""),"")</f>
        <v/>
      </c>
    </row>
    <row r="48" spans="1:1" ht="12.75" customHeight="1" x14ac:dyDescent="0.2">
      <c r="A48" s="2" t="str">
        <f>IFERROR(IF(INDEX(#REF!,MATCH(LEFT(PCA!#REF!,6),#REF!,0))&lt;&gt;"",INDEX(#REF!,MATCH(LEFT(PCA!#REF!,6),#REF!,0)),""),"")</f>
        <v/>
      </c>
    </row>
    <row r="49" spans="1:1" ht="12.75" customHeight="1" x14ac:dyDescent="0.2">
      <c r="A49" s="2" t="str">
        <f>IFERROR(IF(INDEX(#REF!,MATCH(LEFT(PCA!#REF!,6),#REF!,0))&lt;&gt;"",INDEX(#REF!,MATCH(LEFT(PCA!#REF!,6),#REF!,0)),""),"")</f>
        <v/>
      </c>
    </row>
    <row r="50" spans="1:1" ht="12.75" customHeight="1" x14ac:dyDescent="0.2">
      <c r="A50" s="2" t="str">
        <f>IFERROR(IF(INDEX(#REF!,MATCH(LEFT(PCA!#REF!,6),#REF!,0))&lt;&gt;"",INDEX(#REF!,MATCH(LEFT(PCA!#REF!,6),#REF!,0)),""),"")</f>
        <v/>
      </c>
    </row>
    <row r="51" spans="1:1" ht="12.75" customHeight="1" x14ac:dyDescent="0.2">
      <c r="A51" s="2" t="str">
        <f>IFERROR(IF(INDEX(#REF!,MATCH(LEFT(PCA!#REF!,6),#REF!,0))&lt;&gt;"",INDEX(#REF!,MATCH(LEFT(PCA!#REF!,6),#REF!,0)),""),"")</f>
        <v/>
      </c>
    </row>
    <row r="52" spans="1:1" ht="12.75" customHeight="1" x14ac:dyDescent="0.2">
      <c r="A52" s="2" t="str">
        <f>IFERROR(IF(INDEX(#REF!,MATCH(LEFT(PCA!#REF!,6),#REF!,0))&lt;&gt;"",INDEX(#REF!,MATCH(LEFT(PCA!#REF!,6),#REF!,0)),""),"")</f>
        <v/>
      </c>
    </row>
    <row r="53" spans="1:1" ht="12.75" customHeight="1" x14ac:dyDescent="0.2">
      <c r="A53" s="2" t="str">
        <f>IFERROR(IF(INDEX(#REF!,MATCH(LEFT(PCA!#REF!,6),#REF!,0))&lt;&gt;"",INDEX(#REF!,MATCH(LEFT(PCA!#REF!,6),#REF!,0)),""),"")</f>
        <v/>
      </c>
    </row>
    <row r="54" spans="1:1" ht="12.75" customHeight="1" x14ac:dyDescent="0.2">
      <c r="A54" s="2" t="str">
        <f>IFERROR(IF(INDEX(#REF!,MATCH(LEFT(PCA!#REF!,6),#REF!,0))&lt;&gt;"",INDEX(#REF!,MATCH(LEFT(PCA!#REF!,6),#REF!,0)),""),"")</f>
        <v/>
      </c>
    </row>
    <row r="55" spans="1:1" ht="12.75" customHeight="1" x14ac:dyDescent="0.2">
      <c r="A55" s="2" t="str">
        <f>IFERROR(IF(INDEX(#REF!,MATCH(LEFT(PCA!#REF!,6),#REF!,0))&lt;&gt;"",INDEX(#REF!,MATCH(LEFT(PCA!#REF!,6),#REF!,0)),""),"")</f>
        <v/>
      </c>
    </row>
    <row r="56" spans="1:1" ht="12.75" customHeight="1" x14ac:dyDescent="0.2">
      <c r="A56" s="2" t="str">
        <f>IFERROR(IF(INDEX(#REF!,MATCH(LEFT(PCA!#REF!,6),#REF!,0))&lt;&gt;"",INDEX(#REF!,MATCH(LEFT(PCA!#REF!,6),#REF!,0)),""),"")</f>
        <v/>
      </c>
    </row>
    <row r="57" spans="1:1" ht="12.75" customHeight="1" x14ac:dyDescent="0.2">
      <c r="A57" s="2" t="str">
        <f>IFERROR(IF(INDEX(#REF!,MATCH(LEFT(PCA!#REF!,6),#REF!,0))&lt;&gt;"",INDEX(#REF!,MATCH(LEFT(PCA!#REF!,6),#REF!,0)),""),"")</f>
        <v/>
      </c>
    </row>
    <row r="58" spans="1:1" ht="12.75" customHeight="1" x14ac:dyDescent="0.2">
      <c r="A58" s="2" t="str">
        <f>IFERROR(IF(INDEX(#REF!,MATCH(LEFT(PCA!#REF!,6),#REF!,0))&lt;&gt;"",INDEX(#REF!,MATCH(LEFT(PCA!#REF!,6),#REF!,0)),""),"")</f>
        <v/>
      </c>
    </row>
    <row r="59" spans="1:1" ht="12.75" customHeight="1" x14ac:dyDescent="0.2">
      <c r="A59" s="2" t="str">
        <f>IFERROR(IF(INDEX(#REF!,MATCH(LEFT(PCA!#REF!,6),#REF!,0))&lt;&gt;"",INDEX(#REF!,MATCH(LEFT(PCA!#REF!,6),#REF!,0)),""),"")</f>
        <v/>
      </c>
    </row>
    <row r="60" spans="1:1" ht="12.75" customHeight="1" x14ac:dyDescent="0.2">
      <c r="A60" s="2" t="str">
        <f>IFERROR(IF(INDEX(#REF!,MATCH(LEFT(PCA!#REF!,6),#REF!,0))&lt;&gt;"",INDEX(#REF!,MATCH(LEFT(PCA!#REF!,6),#REF!,0)),""),"")</f>
        <v/>
      </c>
    </row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PCA</vt:lpstr>
      <vt:lpstr>Orientações</vt:lpstr>
      <vt:lpstr>Listas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Sandro Costa Barbosa</cp:lastModifiedBy>
  <cp:lastPrinted>2026-02-13T18:08:16Z</cp:lastPrinted>
  <dcterms:created xsi:type="dcterms:W3CDTF">2024-04-04T15:56:39Z</dcterms:created>
  <dcterms:modified xsi:type="dcterms:W3CDTF">2026-02-13T18:09:06Z</dcterms:modified>
</cp:coreProperties>
</file>