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indows 10\Desktop\fames 2024\"/>
    </mc:Choice>
  </mc:AlternateContent>
  <xr:revisionPtr revIDLastSave="0" documentId="13_ncr:1_{4A21AECE-B938-4EBF-B003-7C157FDB020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CA 2025" sheetId="1" r:id="rId1"/>
  </sheets>
  <definedNames>
    <definedName name="_xlnm._FilterDatabase" localSheetId="0" hidden="1">'PCA 2025'!$A$6:$Z$968</definedName>
  </definedNames>
  <calcPr calcId="191029"/>
  <customWorkbookViews>
    <customWorkbookView name="Filtro 1" guid="{10C6ABCC-FB1C-4848-8451-7C7D0408249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1" i="1" l="1"/>
  <c r="G226" i="1"/>
  <c r="G57" i="1"/>
  <c r="G232" i="1" l="1"/>
</calcChain>
</file>

<file path=xl/sharedStrings.xml><?xml version="1.0" encoding="utf-8"?>
<sst xmlns="http://schemas.openxmlformats.org/spreadsheetml/2006/main" count="1711" uniqueCount="306">
  <si>
    <t>Setor demandante</t>
  </si>
  <si>
    <t>Área Fim Atendida</t>
  </si>
  <si>
    <t>Objeto</t>
  </si>
  <si>
    <t>Unidade de medida</t>
  </si>
  <si>
    <t>Tipo de item</t>
  </si>
  <si>
    <t>Quantidade estimada</t>
  </si>
  <si>
    <t>Valor total estimado</t>
  </si>
  <si>
    <t>Tipo de contratação</t>
  </si>
  <si>
    <t>Prazo</t>
  </si>
  <si>
    <t>Grupo de Natureza de Despesa (GND)</t>
  </si>
  <si>
    <t>Elemento de despesa</t>
  </si>
  <si>
    <t>Agente de contratação</t>
  </si>
  <si>
    <t>Renovação de contrato</t>
  </si>
  <si>
    <t>Coordenação de Patrimônio</t>
  </si>
  <si>
    <t>Manutenção de Contrabaixos elétricos</t>
  </si>
  <si>
    <t>Und</t>
  </si>
  <si>
    <t>Serviço</t>
  </si>
  <si>
    <t>Contratação de serviço (novo)</t>
  </si>
  <si>
    <t>Monica Santana Geraldino</t>
  </si>
  <si>
    <t>12 meses</t>
  </si>
  <si>
    <t>Conselho Acadêmico</t>
  </si>
  <si>
    <t>Núcleo de Cordas Dedilhadas</t>
  </si>
  <si>
    <t>Cordas Jogos de 6 cordas para violão de nylon</t>
  </si>
  <si>
    <t>Material</t>
  </si>
  <si>
    <t>Compra</t>
  </si>
  <si>
    <t>N.A.</t>
  </si>
  <si>
    <t>Cordas de jogos de 4 cordas convencionais</t>
  </si>
  <si>
    <t>Passagens</t>
  </si>
  <si>
    <t>Cordas de Jogos de 4 cordas flatwound</t>
  </si>
  <si>
    <t>Hospedagem</t>
  </si>
  <si>
    <t xml:space="preserve">Cordas de Jogos de 6 cordas para guitarra elétrica calibre 0.10 </t>
  </si>
  <si>
    <t>Diárias</t>
  </si>
  <si>
    <t>Pedal Pré-amplificador de baixo</t>
  </si>
  <si>
    <t xml:space="preserve">Material </t>
  </si>
  <si>
    <t>Serviço/ Manutenção</t>
  </si>
  <si>
    <t>Passagens aéreas para docentes</t>
  </si>
  <si>
    <t>Locomoção</t>
  </si>
  <si>
    <t>Compra (nova)</t>
  </si>
  <si>
    <t>março/junho/setembro/2025</t>
  </si>
  <si>
    <t>Credenciamento</t>
  </si>
  <si>
    <t>Diárias para docentes</t>
  </si>
  <si>
    <t>-</t>
  </si>
  <si>
    <t>Monitor (alunos)</t>
  </si>
  <si>
    <t>Hospedagem para docentes</t>
  </si>
  <si>
    <t>Aquisição/Compra</t>
  </si>
  <si>
    <t>Microfones condensadores cardióides direcionais de cápsula pequena</t>
  </si>
  <si>
    <t xml:space="preserve"> Microfone Condensador cardióide de cápsula larga </t>
  </si>
  <si>
    <t>Portas acústicas para o Estúdio da FAMES</t>
  </si>
  <si>
    <t>Coordenação de Recursos Humanos</t>
  </si>
  <si>
    <t>Monitores (alunos)</t>
  </si>
  <si>
    <t>Estagiário</t>
  </si>
  <si>
    <t xml:space="preserve"> Cartolinas escolar</t>
  </si>
  <si>
    <t>TNT liso</t>
  </si>
  <si>
    <t>Cartolinas “Vivaldi”</t>
  </si>
  <si>
    <t>Papel kraft</t>
  </si>
  <si>
    <t>m</t>
  </si>
  <si>
    <t>EVA liso</t>
  </si>
  <si>
    <t>Tecido malha fria</t>
  </si>
  <si>
    <t>m²</t>
  </si>
  <si>
    <t xml:space="preserve">Feltro colorido liso </t>
  </si>
  <si>
    <t xml:space="preserve">Tricoline estampado </t>
  </si>
  <si>
    <t>Tricoline liso</t>
  </si>
  <si>
    <t>Túnicas indianas masculinas</t>
  </si>
  <si>
    <t>Vestido feminino longo estampa floral</t>
  </si>
  <si>
    <t>Cola para papel em Lts</t>
  </si>
  <si>
    <t>Cola siliconada em lt</t>
  </si>
  <si>
    <t>Pistola para cola quente</t>
  </si>
  <si>
    <t>Bastões cola quente 12mm em kg</t>
  </si>
  <si>
    <t>Material pedagógico</t>
  </si>
  <si>
    <t xml:space="preserve">Brinquedo “cervo” em pelúcia ou plástico </t>
  </si>
  <si>
    <t>Brinquedo Mordedor pet galinha gigante 41cm</t>
  </si>
  <si>
    <t>Brinquedo peixe artificial para decoração</t>
  </si>
  <si>
    <t>Tinta Spray Super Color Tek Bond 400 ml</t>
  </si>
  <si>
    <t>Chapas compensado 2,20 m x 0,40 m x 20mm</t>
  </si>
  <si>
    <t>m³</t>
  </si>
  <si>
    <t>Ripas 2m x 5 cm x 3 cm</t>
  </si>
  <si>
    <t>Ripas 2,20m x 3 cm x 1 cm</t>
  </si>
  <si>
    <t>Ripas 1m x 5 cm x 2 cm</t>
  </si>
  <si>
    <t>Grampeador para madeira</t>
  </si>
  <si>
    <t>Grampos para grampeador (12mm tipo reto)</t>
  </si>
  <si>
    <t>Parafusos de aço para madeira 3,5 cm X 20mm</t>
  </si>
  <si>
    <t>Parafusos de aço para madeira 5 cm X 30mm</t>
  </si>
  <si>
    <t>Tubo preto PVC rígido</t>
  </si>
  <si>
    <t>Pacotes Isopor em Placa 30mm 99x50cm Isolider - 8FL</t>
  </si>
  <si>
    <t xml:space="preserve">Contratação de profisisonal para arranjos musicais para o funcionamento regular da orquestra de Mulheres e Coros </t>
  </si>
  <si>
    <t>Contratação de serviço</t>
  </si>
  <si>
    <t xml:space="preserve"> Honorários/CACHÊ palestrantes para a celebração da semana da voz</t>
  </si>
  <si>
    <t>Cabos xlr - kit c 20</t>
  </si>
  <si>
    <t>Cabos p10 mono</t>
  </si>
  <si>
    <t>Contratação de palestrantes externos para o II FOCAMUS</t>
  </si>
  <si>
    <t>TAXA</t>
  </si>
  <si>
    <t>Notebook</t>
  </si>
  <si>
    <t>Bancos para aprendizado de piano ajustável</t>
  </si>
  <si>
    <t>Apoio ajustável de pé para violão</t>
  </si>
  <si>
    <t>Pandeiro</t>
  </si>
  <si>
    <t>Chocalho Tipo Egg Shaker</t>
  </si>
  <si>
    <t>Chocalho Tipo Ganzá</t>
  </si>
  <si>
    <t>Cajon Acústico</t>
  </si>
  <si>
    <t>Surdo</t>
  </si>
  <si>
    <t xml:space="preserve"> Tarol</t>
  </si>
  <si>
    <t>Tamborim</t>
  </si>
  <si>
    <t>Agogô</t>
  </si>
  <si>
    <t>Baqueta Par. Especificação: 5A; Madeira: Hickory.</t>
  </si>
  <si>
    <t>Baqueta Par. Maceta para Surdo.</t>
  </si>
  <si>
    <t>Talabarte</t>
  </si>
  <si>
    <t>Estantes de partitura</t>
  </si>
  <si>
    <t xml:space="preserve"> Afinadores para violão</t>
  </si>
  <si>
    <t>Suporte pedestal de chão de violão</t>
  </si>
  <si>
    <t>Capas acolchoadas para violão</t>
  </si>
  <si>
    <t>Cordas de tensão média de nylon 1E para os violões</t>
  </si>
  <si>
    <t>Cordas de tensão média de nylon Corda 2B para os violões</t>
  </si>
  <si>
    <t xml:space="preserve"> Cordas de tensão média de nylon 3G para os violões</t>
  </si>
  <si>
    <t>Cordas  de tensão média de nylon 4D para os violões</t>
  </si>
  <si>
    <t>Cordas de tensão média de nylon 5A para os violões</t>
  </si>
  <si>
    <t>Cordas de tensão média de nylon 6E para os violões</t>
  </si>
  <si>
    <t>Coordenação de Secretaria</t>
  </si>
  <si>
    <t>Envelope branco (ofício)</t>
  </si>
  <si>
    <t>Pasta plástica com aba fina transparente</t>
  </si>
  <si>
    <t>Caderno 200mm x 275mm, pautado, 10 matérias, 200
folhas, capa dura</t>
  </si>
  <si>
    <t>Pasta suspensa com visor</t>
  </si>
  <si>
    <t>Papel Couchê Brilho, Gramatura média (115g/m2 a
170g/m2)</t>
  </si>
  <si>
    <t>Pasta de papel personalizada, com bolso, 100
unidades</t>
  </si>
  <si>
    <t>Núcleo de Tecnologia da Informação</t>
  </si>
  <si>
    <t>Desktop</t>
  </si>
  <si>
    <t>Monitores (computadores)</t>
  </si>
  <si>
    <t>Servidor</t>
  </si>
  <si>
    <t>Câmera de segurança</t>
  </si>
  <si>
    <t>NVD</t>
  </si>
  <si>
    <t>HD 2TB</t>
  </si>
  <si>
    <t>Access Point</t>
  </si>
  <si>
    <t>Licença de Gerenciamento</t>
  </si>
  <si>
    <t>Projetor</t>
  </si>
  <si>
    <t>Coordenação de Administração Geral</t>
  </si>
  <si>
    <t>Módulos de veneziana vazada. 2200x1300</t>
  </si>
  <si>
    <t>jan a dez/2025</t>
  </si>
  <si>
    <t>Portão pedestre alumínio de abrir. 2120 x 2040</t>
  </si>
  <si>
    <t xml:space="preserve">Portão alumínio carro correr: 4650 x 3150 </t>
  </si>
  <si>
    <t>Modulo lateral veneziana lateral: 23400 x 4700</t>
  </si>
  <si>
    <t xml:space="preserve">Modulo lateral veneziana frente: 31000 x 8000 </t>
  </si>
  <si>
    <t>Grades de ferro: 2700 x 1680</t>
  </si>
  <si>
    <t>Grades de ferro: 1700 x 800</t>
  </si>
  <si>
    <t>Escada metálica</t>
  </si>
  <si>
    <t>Porta de abrir vidro/alumínio: 800 x 2100</t>
  </si>
  <si>
    <t>Apontador De Lápis; De Plástico</t>
  </si>
  <si>
    <t>Bloco Auto Adesivo Para Recado, 38 X 51 mm</t>
  </si>
  <si>
    <t>Bloco Auto Adesivo Para Recado, 76 X 102 mm</t>
  </si>
  <si>
    <t>Borracha Escolar</t>
  </si>
  <si>
    <t>Caderno Universitário Espiral - Com 200 Folhas</t>
  </si>
  <si>
    <t>Caderno Universitário Espiral - Com 96 Folhas</t>
  </si>
  <si>
    <t>Caneta Esferográfica - Cor: Azul (caixa com 50)</t>
  </si>
  <si>
    <t>Caneta Esferográfica - Cor: Preta (caixa com 50)</t>
  </si>
  <si>
    <t>Caneta Esferográfica - Cor: Vermelha (caixa com 50)</t>
  </si>
  <si>
    <t>Caneta Lumicolor Marca Texto - Cor: Amarelo Limão (caixa com 12)</t>
  </si>
  <si>
    <t>Caneta Lumicolor Marca Texto - Cor: Laranja (caixa com 12)</t>
  </si>
  <si>
    <t>Clip's - N° 6/0 (caixa com 50)</t>
  </si>
  <si>
    <t>Clip's - Nº 1/0 (caixa com 20)</t>
  </si>
  <si>
    <t>Clip's - Nº 2/0 (caixa com 100)</t>
  </si>
  <si>
    <t>Clip's - Nº 3/0 (caixa com 50)</t>
  </si>
  <si>
    <t>Cola Branca Lavável Em Bastão (caixa com 12)</t>
  </si>
  <si>
    <t>Cola Branca Lavável Escolar Frasco</t>
  </si>
  <si>
    <t>Corretivo Escolar</t>
  </si>
  <si>
    <t>Envelope Pardo - A4</t>
  </si>
  <si>
    <t>Envelope Pardo - Médio</t>
  </si>
  <si>
    <t>Fita Crepe - Estreita; Rolo</t>
  </si>
  <si>
    <t>Fita Crepe Média; Parda - 18 Mm</t>
  </si>
  <si>
    <t>Fita Durex Adesiva - Grande; Rolo</t>
  </si>
  <si>
    <t>Fita Especial; Tipo: Black Tape - P353; Rolo</t>
  </si>
  <si>
    <t>Fita Transparente Adesiva - Larga; Rolo</t>
  </si>
  <si>
    <t>Grampeador (grande) 23/8-13 Até 240 Folhas</t>
  </si>
  <si>
    <t>Grampo (grande) 23/13 Galvanizado (caixa com 5000)</t>
  </si>
  <si>
    <t>Grampo (pequeno) (caixa com 5000)</t>
  </si>
  <si>
    <t>Grampo; Tm 26/6 (caixa com 5000)</t>
  </si>
  <si>
    <t>Lápis Preto Hexagonal (caixa com 12)</t>
  </si>
  <si>
    <t>Lapiseiras</t>
  </si>
  <si>
    <t>Molha-Dedo - Peso: 12G (kit com 5)</t>
  </si>
  <si>
    <t>Organizador De Mesa</t>
  </si>
  <si>
    <t>Pasta Catálogo - 50 Envelopes - Cor: Preta</t>
  </si>
  <si>
    <t>Pasta Para Arquivo Suspenso; Com Grampo Plástico (com 50)</t>
  </si>
  <si>
    <t>Pasta Plástica Transparente, Com Elástico - Cor: Diversas (pacote com 10)</t>
  </si>
  <si>
    <t>Pasta Plástica; Cristal Transparente; Com Trilho (pacote com 10)</t>
  </si>
  <si>
    <t>Perfurador De Papel; Modelo: Escritório; Para 20 Folhas</t>
  </si>
  <si>
    <t>Pincel Piloto - Cor: Azul (caixa com 12)</t>
  </si>
  <si>
    <t>Pincel Piloto - Cor: Preto (caixa com 12)</t>
  </si>
  <si>
    <t>Pincel Piloto - Cor: Vermelho (caixa com 12)</t>
  </si>
  <si>
    <t>Porta-lápis-Canetas-Clips</t>
  </si>
  <si>
    <t>Régua; 30cm; Cristal Acrílica</t>
  </si>
  <si>
    <t>Tesoura Multiuso, 20cm, Em Aço Inox</t>
  </si>
  <si>
    <t>Manutenção elevador</t>
  </si>
  <si>
    <t>Contratação de serviço (prorrogado)</t>
  </si>
  <si>
    <t>Manutenção ar condicionado</t>
  </si>
  <si>
    <t>Limpeza e conservação</t>
  </si>
  <si>
    <t>Vigilância patrimonial</t>
  </si>
  <si>
    <t>Recepção</t>
  </si>
  <si>
    <t>Operador de fotocopiadora</t>
  </si>
  <si>
    <t>Abastecimento/ Combustível</t>
  </si>
  <si>
    <t>Manutenção/Peças/ Alinhamento/ Balanceamento</t>
  </si>
  <si>
    <t>Afinação de piano</t>
  </si>
  <si>
    <t>Apoio administrativo MGS</t>
  </si>
  <si>
    <t>Transporte de instrumentos</t>
  </si>
  <si>
    <t>Outsourcing de impressão</t>
  </si>
  <si>
    <t>Diario Oficial</t>
  </si>
  <si>
    <t>Vale Transporte</t>
  </si>
  <si>
    <t>Publicação em jornal de grande circulação</t>
  </si>
  <si>
    <t>Correios</t>
  </si>
  <si>
    <t>Condomínio 3º andar (Edf Março)</t>
  </si>
  <si>
    <t>Condomínio 4º andar (Edf Março)</t>
  </si>
  <si>
    <t>EDP FAMES</t>
  </si>
  <si>
    <t>EDP 3º andar (Edf Março)</t>
  </si>
  <si>
    <t>EDP 4º andar (Edf Março)</t>
  </si>
  <si>
    <t>CESAN</t>
  </si>
  <si>
    <t>Projeto arquitetônico</t>
  </si>
  <si>
    <t>jan a dez/2026</t>
  </si>
  <si>
    <t>Levantamento arquitetônico</t>
  </si>
  <si>
    <t>jan a dez/2027</t>
  </si>
  <si>
    <t>Projeto estrutural, inclusive fundação</t>
  </si>
  <si>
    <t>jan a dez/2028</t>
  </si>
  <si>
    <t>Projeto de estrutura metálica</t>
  </si>
  <si>
    <t>jan a dez/2029</t>
  </si>
  <si>
    <t>Planilha orçamentária (planilha de quantitativos, memória de cálculo, composições de custos, cronograma físico-financeiro e cotações de preços)</t>
  </si>
  <si>
    <t>jan a dez/2030</t>
  </si>
  <si>
    <t>Lâmpada mista 250W E27 220V</t>
  </si>
  <si>
    <t>jan a dez/2050</t>
  </si>
  <si>
    <t>Boia 1/2</t>
  </si>
  <si>
    <t>jan a dez/2060</t>
  </si>
  <si>
    <t>Boia 3/4</t>
  </si>
  <si>
    <t>jan a dez/2061</t>
  </si>
  <si>
    <t>Cola de contato lata 750G</t>
  </si>
  <si>
    <t>jan a dez/2067</t>
  </si>
  <si>
    <t>Cola para cano (PVC)</t>
  </si>
  <si>
    <t>jan a dez/2068</t>
  </si>
  <si>
    <t>Cola tek bond</t>
  </si>
  <si>
    <t>jan a dez/2069</t>
  </si>
  <si>
    <t>Fita veda rosca</t>
  </si>
  <si>
    <t>jan a dez/2070</t>
  </si>
  <si>
    <t>Mangote água 30MM</t>
  </si>
  <si>
    <t>jan a dez/2073</t>
  </si>
  <si>
    <t>Mangote água 40MM</t>
  </si>
  <si>
    <t>jan a dez/2074</t>
  </si>
  <si>
    <t>Assento sanitário</t>
  </si>
  <si>
    <t>jan a dez/2081</t>
  </si>
  <si>
    <t>Fita dupla face (Verde)</t>
  </si>
  <si>
    <t>jan a dez/2082</t>
  </si>
  <si>
    <t>Manutenção sistema de alarme de incêndio</t>
  </si>
  <si>
    <t>jan a dez/2097</t>
  </si>
  <si>
    <t>Manutenção iluminação de emergência</t>
  </si>
  <si>
    <t>jan a dez/2098</t>
  </si>
  <si>
    <t>Manutenção de extintores</t>
  </si>
  <si>
    <t>jan a dez/2099</t>
  </si>
  <si>
    <t>Dedetização</t>
  </si>
  <si>
    <t>jan a dez/2100</t>
  </si>
  <si>
    <t>Limpeza na caixa de esgoto</t>
  </si>
  <si>
    <t>jan a dez/2101</t>
  </si>
  <si>
    <t>Seguro automotivo 2025(onix/spin/van/voyage)</t>
  </si>
  <si>
    <t>jan a dez/2102</t>
  </si>
  <si>
    <t>Açucar cristal</t>
  </si>
  <si>
    <t>kg</t>
  </si>
  <si>
    <t>jan a dez/ 2025</t>
  </si>
  <si>
    <t>Café em pó</t>
  </si>
  <si>
    <t xml:space="preserve">Copos descartáveis </t>
  </si>
  <si>
    <t>Papel higiênico</t>
  </si>
  <si>
    <t>Papel higiênico 300M</t>
  </si>
  <si>
    <t>Papel interfolha</t>
  </si>
  <si>
    <t>Certificado digital</t>
  </si>
  <si>
    <t>Papel A4</t>
  </si>
  <si>
    <t>Gás engarrafado</t>
  </si>
  <si>
    <t>Gabinete da Direção</t>
  </si>
  <si>
    <t>Biblioteca</t>
  </si>
  <si>
    <t>Licença de softwares Pergamum</t>
  </si>
  <si>
    <t>Serviço Tecnologia da informação</t>
  </si>
  <si>
    <t>Compra (prorrogado)</t>
  </si>
  <si>
    <t>Núcleo Musica e Tecnologia</t>
  </si>
  <si>
    <t>Licença de softwares Finale/Sibelius</t>
  </si>
  <si>
    <t>Licença de softwares Live/Link</t>
  </si>
  <si>
    <t>Licença de softwares de produção</t>
  </si>
  <si>
    <t>Laboratório de informática</t>
  </si>
  <si>
    <t>Cadeira giratória de operação (operacional)</t>
  </si>
  <si>
    <t>Unid</t>
  </si>
  <si>
    <t>Material Permanente</t>
  </si>
  <si>
    <t>Direção</t>
  </si>
  <si>
    <t>Cadeira fixa de diálogo com braços fixos</t>
  </si>
  <si>
    <t>Sofá 02 lugares (800x1480x810mm)</t>
  </si>
  <si>
    <t>Gabinete</t>
  </si>
  <si>
    <t>Sala dos professores</t>
  </si>
  <si>
    <t>Outras salas</t>
  </si>
  <si>
    <t>Mesa retangular (800x600x740mm)</t>
  </si>
  <si>
    <t>Mesa retangular (950x800x740mm)</t>
  </si>
  <si>
    <t>Armário baixo 02 portas de correr (2400x460x740mm)</t>
  </si>
  <si>
    <t>Mesa de reunião retangular (2000x1200x740mm)</t>
  </si>
  <si>
    <t>Mesa tipo diretor (2100x900x740mm)</t>
  </si>
  <si>
    <t>Administração</t>
  </si>
  <si>
    <t>Mesa em L (1400x1400x740mm)</t>
  </si>
  <si>
    <t>Mesa de reunião oval (2000x900x740mm)</t>
  </si>
  <si>
    <t>Patrimônio</t>
  </si>
  <si>
    <t>Balcão de atendimento linear (1450x700x740mm)</t>
  </si>
  <si>
    <t>Secretaria</t>
  </si>
  <si>
    <t>Mesa retangular (959x800x740mm)</t>
  </si>
  <si>
    <t>Mesa de reunião redonda (1200x740mm)</t>
  </si>
  <si>
    <t>ASSESSORIA ACADEMICA</t>
  </si>
  <si>
    <t>Realização de concurso para docente</t>
  </si>
  <si>
    <t>Serviços de PJ</t>
  </si>
  <si>
    <t>Obra (Em andamento)</t>
  </si>
  <si>
    <t>Credenciamento e outros</t>
  </si>
  <si>
    <t>Credenciamento INSS patronal</t>
  </si>
  <si>
    <t>Legenda</t>
  </si>
  <si>
    <t>Plano Anual de Contratação</t>
  </si>
  <si>
    <t>Faculdade de Música do Espírito Santo
"Maurício de Oliveira"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</si>
</sst>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mmmm/yyyy"/>
    <numFmt numFmtId="166" formatCode="mmmm/\ yyyy"/>
  </numFmts>
  <fonts count="20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1F1F1F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rgb="FF040C28"/>
      <name val="Arial"/>
      <scheme val="minor"/>
    </font>
    <font>
      <sz val="10"/>
      <color rgb="FF000000"/>
      <name val="Arial"/>
    </font>
    <font>
      <sz val="8"/>
      <color theme="1"/>
      <name val="Arial"/>
      <scheme val="minor"/>
    </font>
    <font>
      <sz val="9"/>
      <color theme="1"/>
      <name val="Arial"/>
      <scheme val="minor"/>
    </font>
    <font>
      <b/>
      <sz val="10"/>
      <color rgb="FFFF0000"/>
      <name val="Arial"/>
      <scheme val="minor"/>
    </font>
    <font>
      <sz val="10"/>
      <color rgb="FFFF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rgb="FF000000"/>
      <name val="Calibri"/>
      <family val="2"/>
    </font>
    <font>
      <b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0</xdr:row>
      <xdr:rowOff>122464</xdr:rowOff>
    </xdr:from>
    <xdr:to>
      <xdr:col>2</xdr:col>
      <xdr:colOff>164051</xdr:colOff>
      <xdr:row>0</xdr:row>
      <xdr:rowOff>835697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CB42F8-8338-242E-9F0C-C86DEDA4E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122464"/>
          <a:ext cx="1429515" cy="713233"/>
        </a:xfrm>
        <a:prstGeom prst="rect">
          <a:avLst/>
        </a:prstGeom>
      </xdr:spPr>
    </xdr:pic>
    <xdr:clientData/>
  </xdr:twoCellAnchor>
  <xdr:twoCellAnchor editAs="oneCell">
    <xdr:from>
      <xdr:col>11</xdr:col>
      <xdr:colOff>558214</xdr:colOff>
      <xdr:row>0</xdr:row>
      <xdr:rowOff>150000</xdr:rowOff>
    </xdr:from>
    <xdr:to>
      <xdr:col>12</xdr:col>
      <xdr:colOff>807610</xdr:colOff>
      <xdr:row>0</xdr:row>
      <xdr:rowOff>860185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828839-397A-29B1-0668-8C522EAC6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7964" y="150000"/>
          <a:ext cx="1895860" cy="710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68"/>
  <sheetViews>
    <sheetView tabSelected="1" zoomScale="70" zoomScaleNormal="70" workbookViewId="0">
      <pane ySplit="6" topLeftCell="A7" activePane="bottomLeft" state="frozen"/>
      <selection pane="bottomLeft" activeCell="A4" sqref="A4"/>
    </sheetView>
  </sheetViews>
  <sheetFormatPr defaultColWidth="12.5703125" defaultRowHeight="15.75" customHeight="1" x14ac:dyDescent="0.2"/>
  <cols>
    <col min="1" max="1" width="23.140625" customWidth="1"/>
    <col min="2" max="2" width="12.5703125" hidden="1"/>
    <col min="3" max="3" width="22.85546875" style="40" customWidth="1"/>
    <col min="5" max="5" width="20.140625" customWidth="1"/>
    <col min="6" max="6" width="16.5703125" customWidth="1"/>
    <col min="7" max="7" width="20" bestFit="1" customWidth="1"/>
    <col min="8" max="8" width="23.140625" bestFit="1" customWidth="1"/>
    <col min="9" max="9" width="26.28515625" bestFit="1" customWidth="1"/>
    <col min="10" max="10" width="18.85546875" customWidth="1"/>
    <col min="11" max="11" width="15.140625" customWidth="1"/>
    <col min="12" max="12" width="24.7109375" customWidth="1"/>
    <col min="13" max="13" width="15" customWidth="1"/>
    <col min="14" max="14" width="11" customWidth="1"/>
    <col min="15" max="15" width="17.7109375" customWidth="1"/>
  </cols>
  <sheetData>
    <row r="1" spans="1:26" ht="78" customHeight="1" x14ac:dyDescent="0.2">
      <c r="A1" s="66" t="s">
        <v>305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26" ht="26.25" x14ac:dyDescent="0.4">
      <c r="A2" s="65" t="s">
        <v>304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4" spans="1:26" s="57" customFormat="1" ht="25.5" x14ac:dyDescent="0.2">
      <c r="A4" s="56" t="s">
        <v>303</v>
      </c>
      <c r="C4" s="58" t="s">
        <v>27</v>
      </c>
      <c r="D4" s="59" t="s">
        <v>29</v>
      </c>
      <c r="E4" s="60" t="s">
        <v>31</v>
      </c>
      <c r="F4" s="61" t="s">
        <v>34</v>
      </c>
      <c r="G4" s="62" t="s">
        <v>39</v>
      </c>
      <c r="H4" s="63" t="s">
        <v>42</v>
      </c>
      <c r="I4" s="64" t="s">
        <v>44</v>
      </c>
    </row>
    <row r="6" spans="1:26" s="40" customFormat="1" ht="30" x14ac:dyDescent="0.2">
      <c r="A6" s="39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1"/>
      <c r="O6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5.5" x14ac:dyDescent="0.2">
      <c r="A7" s="4" t="s">
        <v>13</v>
      </c>
      <c r="B7" s="4"/>
      <c r="C7" s="5" t="s">
        <v>14</v>
      </c>
      <c r="D7" s="4" t="s">
        <v>15</v>
      </c>
      <c r="E7" s="4" t="s">
        <v>16</v>
      </c>
      <c r="F7" s="4">
        <v>3</v>
      </c>
      <c r="G7" s="41">
        <v>10800</v>
      </c>
      <c r="H7" s="4" t="s">
        <v>17</v>
      </c>
      <c r="I7" s="6">
        <v>45658</v>
      </c>
      <c r="J7" s="4">
        <v>339039</v>
      </c>
      <c r="K7" s="7">
        <v>39</v>
      </c>
      <c r="L7" s="30" t="s">
        <v>18</v>
      </c>
      <c r="M7" s="7" t="s">
        <v>19</v>
      </c>
      <c r="N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x14ac:dyDescent="0.2">
      <c r="A8" s="8" t="s">
        <v>20</v>
      </c>
      <c r="B8" s="8" t="s">
        <v>21</v>
      </c>
      <c r="C8" s="9" t="s">
        <v>22</v>
      </c>
      <c r="D8" s="9" t="s">
        <v>15</v>
      </c>
      <c r="E8" s="8" t="s">
        <v>23</v>
      </c>
      <c r="F8" s="8">
        <v>28</v>
      </c>
      <c r="G8" s="42">
        <v>1030.68</v>
      </c>
      <c r="H8" s="8" t="s">
        <v>24</v>
      </c>
      <c r="I8" s="10">
        <v>45658</v>
      </c>
      <c r="J8" s="8">
        <v>339030</v>
      </c>
      <c r="K8" s="8">
        <v>30</v>
      </c>
      <c r="L8" s="8" t="s">
        <v>18</v>
      </c>
      <c r="M8" s="8" t="s">
        <v>25</v>
      </c>
      <c r="N8" s="3"/>
      <c r="P8" s="11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8.25" x14ac:dyDescent="0.2">
      <c r="A9" s="8" t="s">
        <v>20</v>
      </c>
      <c r="B9" s="8" t="s">
        <v>21</v>
      </c>
      <c r="C9" s="9" t="s">
        <v>26</v>
      </c>
      <c r="D9" s="9" t="s">
        <v>15</v>
      </c>
      <c r="E9" s="8" t="s">
        <v>23</v>
      </c>
      <c r="F9" s="8">
        <v>4</v>
      </c>
      <c r="G9" s="42">
        <v>127.4</v>
      </c>
      <c r="H9" s="8" t="s">
        <v>24</v>
      </c>
      <c r="I9" s="10">
        <v>45658</v>
      </c>
      <c r="J9" s="8">
        <v>339030</v>
      </c>
      <c r="K9" s="8">
        <v>30</v>
      </c>
      <c r="L9" s="8" t="s">
        <v>18</v>
      </c>
      <c r="M9" s="8" t="s">
        <v>25</v>
      </c>
      <c r="N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8.25" x14ac:dyDescent="0.2">
      <c r="A10" s="8" t="s">
        <v>20</v>
      </c>
      <c r="B10" s="8" t="s">
        <v>21</v>
      </c>
      <c r="C10" s="9" t="s">
        <v>28</v>
      </c>
      <c r="D10" s="9" t="s">
        <v>15</v>
      </c>
      <c r="E10" s="8" t="s">
        <v>23</v>
      </c>
      <c r="F10" s="8">
        <v>4</v>
      </c>
      <c r="G10" s="42">
        <v>1232</v>
      </c>
      <c r="H10" s="8" t="s">
        <v>24</v>
      </c>
      <c r="I10" s="10">
        <v>45658</v>
      </c>
      <c r="J10" s="8">
        <v>339030</v>
      </c>
      <c r="K10" s="8">
        <v>30</v>
      </c>
      <c r="L10" s="8" t="s">
        <v>18</v>
      </c>
      <c r="M10" s="8" t="s">
        <v>25</v>
      </c>
      <c r="N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8.25" x14ac:dyDescent="0.2">
      <c r="A11" s="8" t="s">
        <v>20</v>
      </c>
      <c r="B11" s="8" t="s">
        <v>21</v>
      </c>
      <c r="C11" s="9" t="s">
        <v>30</v>
      </c>
      <c r="D11" s="9" t="s">
        <v>15</v>
      </c>
      <c r="E11" s="8" t="s">
        <v>23</v>
      </c>
      <c r="F11" s="8">
        <v>10</v>
      </c>
      <c r="G11" s="42">
        <v>624.4</v>
      </c>
      <c r="H11" s="8" t="s">
        <v>24</v>
      </c>
      <c r="I11" s="10">
        <v>45658</v>
      </c>
      <c r="J11" s="8">
        <v>339030</v>
      </c>
      <c r="K11" s="8">
        <v>30</v>
      </c>
      <c r="L11" s="8" t="s">
        <v>18</v>
      </c>
      <c r="M11" s="8" t="s">
        <v>25</v>
      </c>
      <c r="N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8.25" x14ac:dyDescent="0.2">
      <c r="A12" s="8" t="s">
        <v>20</v>
      </c>
      <c r="B12" s="8" t="s">
        <v>21</v>
      </c>
      <c r="C12" s="9" t="s">
        <v>32</v>
      </c>
      <c r="D12" s="9" t="s">
        <v>15</v>
      </c>
      <c r="E12" s="8" t="s">
        <v>33</v>
      </c>
      <c r="F12" s="8">
        <v>1</v>
      </c>
      <c r="G12" s="42">
        <v>723.84</v>
      </c>
      <c r="H12" s="8" t="s">
        <v>24</v>
      </c>
      <c r="I12" s="10">
        <v>45658</v>
      </c>
      <c r="J12" s="8">
        <v>449052</v>
      </c>
      <c r="K12" s="8">
        <v>52</v>
      </c>
      <c r="L12" s="8" t="s">
        <v>18</v>
      </c>
      <c r="M12" s="8" t="s">
        <v>25</v>
      </c>
      <c r="N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x14ac:dyDescent="0.2">
      <c r="A13" s="12" t="s">
        <v>20</v>
      </c>
      <c r="B13" s="12"/>
      <c r="C13" s="13" t="s">
        <v>35</v>
      </c>
      <c r="D13" s="13" t="s">
        <v>15</v>
      </c>
      <c r="E13" s="12" t="s">
        <v>36</v>
      </c>
      <c r="F13" s="12">
        <v>73</v>
      </c>
      <c r="G13" s="43">
        <v>70000</v>
      </c>
      <c r="H13" s="12" t="s">
        <v>37</v>
      </c>
      <c r="I13" s="12" t="s">
        <v>38</v>
      </c>
      <c r="J13" s="12">
        <v>339033</v>
      </c>
      <c r="K13" s="12">
        <v>33</v>
      </c>
      <c r="L13" s="12" t="s">
        <v>18</v>
      </c>
      <c r="M13" s="12" t="s">
        <v>19</v>
      </c>
      <c r="N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14" t="s">
        <v>20</v>
      </c>
      <c r="B14" s="14"/>
      <c r="C14" s="15" t="s">
        <v>40</v>
      </c>
      <c r="D14" s="15" t="s">
        <v>15</v>
      </c>
      <c r="E14" s="14" t="s">
        <v>16</v>
      </c>
      <c r="F14" s="14" t="s">
        <v>41</v>
      </c>
      <c r="G14" s="44">
        <v>60000</v>
      </c>
      <c r="H14" s="14" t="s">
        <v>24</v>
      </c>
      <c r="I14" s="14" t="s">
        <v>38</v>
      </c>
      <c r="J14" s="14">
        <v>339014</v>
      </c>
      <c r="K14" s="14">
        <v>14</v>
      </c>
      <c r="L14" s="14" t="s">
        <v>18</v>
      </c>
      <c r="M14" s="14" t="s">
        <v>25</v>
      </c>
      <c r="N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x14ac:dyDescent="0.2">
      <c r="A15" s="16" t="s">
        <v>20</v>
      </c>
      <c r="B15" s="16"/>
      <c r="C15" s="17" t="s">
        <v>43</v>
      </c>
      <c r="D15" s="17" t="s">
        <v>15</v>
      </c>
      <c r="E15" s="16" t="s">
        <v>16</v>
      </c>
      <c r="F15" s="16" t="s">
        <v>41</v>
      </c>
      <c r="G15" s="45">
        <v>20000</v>
      </c>
      <c r="H15" s="16" t="s">
        <v>24</v>
      </c>
      <c r="I15" s="16" t="s">
        <v>38</v>
      </c>
      <c r="J15" s="16">
        <v>339039</v>
      </c>
      <c r="K15" s="16">
        <v>39</v>
      </c>
      <c r="L15" s="16" t="s">
        <v>18</v>
      </c>
      <c r="M15" s="16" t="s">
        <v>25</v>
      </c>
      <c r="N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51" x14ac:dyDescent="0.2">
      <c r="A16" s="8" t="s">
        <v>20</v>
      </c>
      <c r="B16" s="8"/>
      <c r="C16" s="9" t="s">
        <v>45</v>
      </c>
      <c r="D16" s="18" t="s">
        <v>15</v>
      </c>
      <c r="E16" s="8" t="s">
        <v>33</v>
      </c>
      <c r="F16" s="8">
        <v>2</v>
      </c>
      <c r="G16" s="42">
        <v>899</v>
      </c>
      <c r="H16" s="8" t="s">
        <v>24</v>
      </c>
      <c r="I16" s="19">
        <v>45658</v>
      </c>
      <c r="J16" s="8">
        <v>449052</v>
      </c>
      <c r="K16" s="8">
        <v>52</v>
      </c>
      <c r="L16" s="8" t="s">
        <v>18</v>
      </c>
      <c r="M16" s="8" t="s">
        <v>25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8.25" x14ac:dyDescent="0.2">
      <c r="A17" s="8" t="s">
        <v>20</v>
      </c>
      <c r="B17" s="8"/>
      <c r="C17" s="9" t="s">
        <v>46</v>
      </c>
      <c r="D17" s="18" t="s">
        <v>15</v>
      </c>
      <c r="E17" s="8" t="s">
        <v>33</v>
      </c>
      <c r="F17" s="8">
        <v>1</v>
      </c>
      <c r="G17" s="42">
        <v>3290</v>
      </c>
      <c r="H17" s="8" t="s">
        <v>24</v>
      </c>
      <c r="I17" s="19">
        <v>45658</v>
      </c>
      <c r="J17" s="8">
        <v>449052</v>
      </c>
      <c r="K17" s="8">
        <v>52</v>
      </c>
      <c r="L17" s="8" t="s">
        <v>18</v>
      </c>
      <c r="M17" s="8" t="s">
        <v>25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x14ac:dyDescent="0.2">
      <c r="A18" s="8" t="s">
        <v>20</v>
      </c>
      <c r="B18" s="8"/>
      <c r="C18" s="18" t="s">
        <v>47</v>
      </c>
      <c r="D18" s="18" t="s">
        <v>15</v>
      </c>
      <c r="E18" s="8" t="s">
        <v>33</v>
      </c>
      <c r="F18" s="8">
        <v>3</v>
      </c>
      <c r="G18" s="42">
        <v>37338</v>
      </c>
      <c r="H18" s="8" t="s">
        <v>24</v>
      </c>
      <c r="I18" s="19">
        <v>45658</v>
      </c>
      <c r="J18" s="8">
        <v>449052</v>
      </c>
      <c r="K18" s="8">
        <v>52</v>
      </c>
      <c r="L18" s="8" t="s">
        <v>18</v>
      </c>
      <c r="M18" s="8" t="s">
        <v>25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x14ac:dyDescent="0.2">
      <c r="A19" s="20" t="s">
        <v>48</v>
      </c>
      <c r="B19" s="20"/>
      <c r="C19" s="21" t="s">
        <v>49</v>
      </c>
      <c r="D19" s="21" t="s">
        <v>15</v>
      </c>
      <c r="E19" s="20" t="s">
        <v>50</v>
      </c>
      <c r="F19" s="20">
        <v>10</v>
      </c>
      <c r="G19" s="46">
        <v>60000</v>
      </c>
      <c r="H19" s="20" t="s">
        <v>17</v>
      </c>
      <c r="I19" s="22">
        <v>45717</v>
      </c>
      <c r="J19" s="20">
        <v>339036</v>
      </c>
      <c r="K19" s="20">
        <v>36</v>
      </c>
      <c r="L19" s="20" t="s">
        <v>18</v>
      </c>
      <c r="M19" s="20" t="s">
        <v>19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8" t="s">
        <v>20</v>
      </c>
      <c r="B20" s="8"/>
      <c r="C20" s="8" t="s">
        <v>51</v>
      </c>
      <c r="D20" s="23" t="s">
        <v>15</v>
      </c>
      <c r="E20" s="8" t="s">
        <v>23</v>
      </c>
      <c r="F20" s="8">
        <v>30</v>
      </c>
      <c r="G20" s="42">
        <v>117</v>
      </c>
      <c r="H20" s="8" t="s">
        <v>24</v>
      </c>
      <c r="I20" s="19">
        <v>45809</v>
      </c>
      <c r="J20" s="47">
        <v>339030</v>
      </c>
      <c r="K20" s="8">
        <v>30</v>
      </c>
      <c r="L20" s="8" t="s">
        <v>18</v>
      </c>
      <c r="M20" s="8" t="s">
        <v>25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8" t="s">
        <v>20</v>
      </c>
      <c r="B21" s="8"/>
      <c r="C21" s="8" t="s">
        <v>52</v>
      </c>
      <c r="D21" s="23" t="s">
        <v>15</v>
      </c>
      <c r="E21" s="8" t="s">
        <v>23</v>
      </c>
      <c r="F21" s="8">
        <v>10</v>
      </c>
      <c r="G21" s="42">
        <v>319.89999999999998</v>
      </c>
      <c r="H21" s="8" t="s">
        <v>24</v>
      </c>
      <c r="I21" s="19">
        <v>45809</v>
      </c>
      <c r="J21" s="47">
        <v>339030</v>
      </c>
      <c r="K21" s="8">
        <v>30</v>
      </c>
      <c r="L21" s="8" t="s">
        <v>18</v>
      </c>
      <c r="M21" s="8" t="s">
        <v>25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8" t="s">
        <v>20</v>
      </c>
      <c r="B22" s="8"/>
      <c r="C22" s="8" t="s">
        <v>53</v>
      </c>
      <c r="D22" s="23" t="s">
        <v>15</v>
      </c>
      <c r="E22" s="8" t="s">
        <v>23</v>
      </c>
      <c r="F22" s="8">
        <v>10</v>
      </c>
      <c r="G22" s="42">
        <v>57.4</v>
      </c>
      <c r="H22" s="8" t="s">
        <v>24</v>
      </c>
      <c r="I22" s="19">
        <v>45809</v>
      </c>
      <c r="J22" s="47">
        <v>339030</v>
      </c>
      <c r="K22" s="8">
        <v>30</v>
      </c>
      <c r="L22" s="8" t="s">
        <v>18</v>
      </c>
      <c r="M22" s="8" t="s">
        <v>25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8" t="s">
        <v>20</v>
      </c>
      <c r="B23" s="8"/>
      <c r="C23" s="8" t="s">
        <v>54</v>
      </c>
      <c r="D23" s="23" t="s">
        <v>55</v>
      </c>
      <c r="E23" s="8" t="s">
        <v>23</v>
      </c>
      <c r="F23" s="8">
        <v>10</v>
      </c>
      <c r="G23" s="42">
        <v>47.99</v>
      </c>
      <c r="H23" s="8" t="s">
        <v>24</v>
      </c>
      <c r="I23" s="19">
        <v>45809</v>
      </c>
      <c r="J23" s="47">
        <v>339030</v>
      </c>
      <c r="K23" s="8">
        <v>30</v>
      </c>
      <c r="L23" s="8" t="s">
        <v>18</v>
      </c>
      <c r="M23" s="8" t="s">
        <v>25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8" t="s">
        <v>20</v>
      </c>
      <c r="B24" s="8"/>
      <c r="C24" s="8" t="s">
        <v>56</v>
      </c>
      <c r="D24" s="8" t="s">
        <v>55</v>
      </c>
      <c r="E24" s="8" t="s">
        <v>23</v>
      </c>
      <c r="F24" s="8">
        <v>20</v>
      </c>
      <c r="G24" s="42">
        <v>3272</v>
      </c>
      <c r="H24" s="8" t="s">
        <v>24</v>
      </c>
      <c r="I24" s="19">
        <v>45809</v>
      </c>
      <c r="J24" s="47">
        <v>339030</v>
      </c>
      <c r="K24" s="8">
        <v>30</v>
      </c>
      <c r="L24" s="8" t="s">
        <v>18</v>
      </c>
      <c r="M24" s="8" t="s">
        <v>25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8" t="s">
        <v>20</v>
      </c>
      <c r="B25" s="8"/>
      <c r="C25" s="24" t="s">
        <v>57</v>
      </c>
      <c r="D25" s="24" t="s">
        <v>58</v>
      </c>
      <c r="E25" s="8" t="s">
        <v>23</v>
      </c>
      <c r="F25" s="8">
        <v>10</v>
      </c>
      <c r="G25" s="42">
        <v>389</v>
      </c>
      <c r="H25" s="8" t="s">
        <v>24</v>
      </c>
      <c r="I25" s="19">
        <v>45809</v>
      </c>
      <c r="J25" s="47">
        <v>339030</v>
      </c>
      <c r="K25" s="8">
        <v>30</v>
      </c>
      <c r="L25" s="8" t="s">
        <v>18</v>
      </c>
      <c r="M25" s="8" t="s">
        <v>25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8" t="s">
        <v>20</v>
      </c>
      <c r="B26" s="8"/>
      <c r="C26" s="24" t="s">
        <v>59</v>
      </c>
      <c r="D26" s="24" t="s">
        <v>15</v>
      </c>
      <c r="E26" s="8" t="s">
        <v>23</v>
      </c>
      <c r="F26" s="8">
        <v>6</v>
      </c>
      <c r="G26" s="42">
        <v>82.8</v>
      </c>
      <c r="H26" s="8" t="s">
        <v>24</v>
      </c>
      <c r="I26" s="19">
        <v>45809</v>
      </c>
      <c r="J26" s="47">
        <v>339030</v>
      </c>
      <c r="K26" s="8">
        <v>30</v>
      </c>
      <c r="L26" s="8" t="s">
        <v>18</v>
      </c>
      <c r="M26" s="8" t="s">
        <v>25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8" t="s">
        <v>20</v>
      </c>
      <c r="B27" s="8"/>
      <c r="C27" s="24" t="s">
        <v>60</v>
      </c>
      <c r="D27" s="24" t="s">
        <v>55</v>
      </c>
      <c r="E27" s="8" t="s">
        <v>23</v>
      </c>
      <c r="F27" s="8">
        <v>4</v>
      </c>
      <c r="G27" s="42">
        <v>87.6</v>
      </c>
      <c r="H27" s="8" t="s">
        <v>24</v>
      </c>
      <c r="I27" s="19">
        <v>45809</v>
      </c>
      <c r="J27" s="47">
        <v>339030</v>
      </c>
      <c r="K27" s="8">
        <v>30</v>
      </c>
      <c r="L27" s="8" t="s">
        <v>18</v>
      </c>
      <c r="M27" s="8" t="s">
        <v>25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8" t="s">
        <v>20</v>
      </c>
      <c r="B28" s="8"/>
      <c r="C28" s="24" t="s">
        <v>61</v>
      </c>
      <c r="D28" s="24" t="s">
        <v>55</v>
      </c>
      <c r="E28" s="8" t="s">
        <v>23</v>
      </c>
      <c r="F28" s="8">
        <v>6</v>
      </c>
      <c r="G28" s="42">
        <v>149.4</v>
      </c>
      <c r="H28" s="8" t="s">
        <v>24</v>
      </c>
      <c r="I28" s="19">
        <v>45809</v>
      </c>
      <c r="J28" s="47">
        <v>339030</v>
      </c>
      <c r="K28" s="8">
        <v>30</v>
      </c>
      <c r="L28" s="8" t="s">
        <v>18</v>
      </c>
      <c r="M28" s="8" t="s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x14ac:dyDescent="0.2">
      <c r="A29" s="8" t="s">
        <v>20</v>
      </c>
      <c r="B29" s="8"/>
      <c r="C29" s="24" t="s">
        <v>62</v>
      </c>
      <c r="D29" s="24" t="s">
        <v>15</v>
      </c>
      <c r="E29" s="8" t="s">
        <v>23</v>
      </c>
      <c r="F29" s="8">
        <v>2</v>
      </c>
      <c r="G29" s="42">
        <v>225.82</v>
      </c>
      <c r="H29" s="8" t="s">
        <v>24</v>
      </c>
      <c r="I29" s="19">
        <v>45809</v>
      </c>
      <c r="J29" s="47">
        <v>339030</v>
      </c>
      <c r="K29" s="8">
        <v>30</v>
      </c>
      <c r="L29" s="8" t="s">
        <v>18</v>
      </c>
      <c r="M29" s="8" t="s">
        <v>25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x14ac:dyDescent="0.2">
      <c r="A30" s="8" t="s">
        <v>20</v>
      </c>
      <c r="B30" s="8"/>
      <c r="C30" s="24" t="s">
        <v>63</v>
      </c>
      <c r="D30" s="24" t="s">
        <v>15</v>
      </c>
      <c r="E30" s="8" t="s">
        <v>23</v>
      </c>
      <c r="F30" s="8">
        <v>1</v>
      </c>
      <c r="G30" s="42">
        <v>189</v>
      </c>
      <c r="H30" s="8" t="s">
        <v>24</v>
      </c>
      <c r="I30" s="19">
        <v>45809</v>
      </c>
      <c r="J30" s="47">
        <v>339030</v>
      </c>
      <c r="K30" s="8">
        <v>30</v>
      </c>
      <c r="L30" s="8" t="s">
        <v>18</v>
      </c>
      <c r="M30" s="8" t="s">
        <v>25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8" t="s">
        <v>20</v>
      </c>
      <c r="B31" s="8"/>
      <c r="C31" s="8" t="s">
        <v>64</v>
      </c>
      <c r="D31" s="24" t="s">
        <v>15</v>
      </c>
      <c r="E31" s="8" t="s">
        <v>23</v>
      </c>
      <c r="F31" s="8">
        <v>5</v>
      </c>
      <c r="G31" s="42">
        <v>20</v>
      </c>
      <c r="H31" s="8" t="s">
        <v>24</v>
      </c>
      <c r="I31" s="19">
        <v>45809</v>
      </c>
      <c r="J31" s="47">
        <v>339030</v>
      </c>
      <c r="K31" s="8">
        <v>30</v>
      </c>
      <c r="L31" s="8" t="s">
        <v>18</v>
      </c>
      <c r="M31" s="8" t="s">
        <v>25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8" t="s">
        <v>20</v>
      </c>
      <c r="B32" s="8"/>
      <c r="C32" s="8" t="s">
        <v>65</v>
      </c>
      <c r="D32" s="24" t="s">
        <v>15</v>
      </c>
      <c r="E32" s="8" t="s">
        <v>23</v>
      </c>
      <c r="F32" s="8">
        <v>1</v>
      </c>
      <c r="G32" s="42">
        <v>13.3</v>
      </c>
      <c r="H32" s="8" t="s">
        <v>24</v>
      </c>
      <c r="I32" s="19">
        <v>45809</v>
      </c>
      <c r="J32" s="47">
        <v>339030</v>
      </c>
      <c r="K32" s="8">
        <v>30</v>
      </c>
      <c r="L32" s="8" t="s">
        <v>18</v>
      </c>
      <c r="M32" s="8" t="s">
        <v>25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8" t="s">
        <v>20</v>
      </c>
      <c r="B33" s="8"/>
      <c r="C33" s="8" t="s">
        <v>66</v>
      </c>
      <c r="D33" s="24" t="s">
        <v>15</v>
      </c>
      <c r="E33" s="8" t="s">
        <v>23</v>
      </c>
      <c r="F33" s="8">
        <v>1</v>
      </c>
      <c r="G33" s="42">
        <v>42</v>
      </c>
      <c r="H33" s="8" t="s">
        <v>24</v>
      </c>
      <c r="I33" s="19">
        <v>45809</v>
      </c>
      <c r="J33" s="47">
        <v>339030</v>
      </c>
      <c r="K33" s="8">
        <v>30</v>
      </c>
      <c r="L33" s="8" t="s">
        <v>18</v>
      </c>
      <c r="M33" s="8" t="s">
        <v>25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x14ac:dyDescent="0.2">
      <c r="A34" s="8" t="s">
        <v>20</v>
      </c>
      <c r="B34" s="8"/>
      <c r="C34" s="8" t="s">
        <v>67</v>
      </c>
      <c r="D34" s="24" t="s">
        <v>15</v>
      </c>
      <c r="E34" s="8" t="s">
        <v>23</v>
      </c>
      <c r="F34" s="8">
        <v>2</v>
      </c>
      <c r="G34" s="42">
        <v>127.98</v>
      </c>
      <c r="H34" s="8" t="s">
        <v>24</v>
      </c>
      <c r="I34" s="19">
        <v>45809</v>
      </c>
      <c r="J34" s="47">
        <v>339030</v>
      </c>
      <c r="K34" s="8">
        <v>30</v>
      </c>
      <c r="L34" s="8" t="s">
        <v>18</v>
      </c>
      <c r="M34" s="8" t="s">
        <v>25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8" t="s">
        <v>20</v>
      </c>
      <c r="B35" s="8"/>
      <c r="C35" s="8" t="s">
        <v>68</v>
      </c>
      <c r="D35" s="24" t="s">
        <v>15</v>
      </c>
      <c r="E35" s="8" t="s">
        <v>23</v>
      </c>
      <c r="F35" s="8">
        <v>1</v>
      </c>
      <c r="G35" s="42">
        <v>280.60000000000002</v>
      </c>
      <c r="H35" s="8" t="s">
        <v>24</v>
      </c>
      <c r="I35" s="19">
        <v>45809</v>
      </c>
      <c r="J35" s="47">
        <v>339030</v>
      </c>
      <c r="K35" s="8">
        <v>14</v>
      </c>
      <c r="L35" s="8" t="s">
        <v>18</v>
      </c>
      <c r="M35" s="8" t="s">
        <v>25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x14ac:dyDescent="0.2">
      <c r="A36" s="8" t="s">
        <v>20</v>
      </c>
      <c r="B36" s="8"/>
      <c r="C36" s="8" t="s">
        <v>69</v>
      </c>
      <c r="D36" s="24" t="s">
        <v>15</v>
      </c>
      <c r="E36" s="8" t="s">
        <v>23</v>
      </c>
      <c r="F36" s="8">
        <v>1</v>
      </c>
      <c r="G36" s="42">
        <v>129.62</v>
      </c>
      <c r="H36" s="8" t="s">
        <v>24</v>
      </c>
      <c r="I36" s="19">
        <v>45809</v>
      </c>
      <c r="J36" s="47">
        <v>339030</v>
      </c>
      <c r="K36" s="8">
        <v>30</v>
      </c>
      <c r="L36" s="8" t="s">
        <v>18</v>
      </c>
      <c r="M36" s="8" t="s">
        <v>25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x14ac:dyDescent="0.2">
      <c r="A37" s="8" t="s">
        <v>20</v>
      </c>
      <c r="B37" s="8"/>
      <c r="C37" s="8" t="s">
        <v>70</v>
      </c>
      <c r="D37" s="24" t="s">
        <v>15</v>
      </c>
      <c r="E37" s="8" t="s">
        <v>23</v>
      </c>
      <c r="F37" s="8">
        <v>1</v>
      </c>
      <c r="G37" s="42">
        <v>29.99</v>
      </c>
      <c r="H37" s="8" t="s">
        <v>24</v>
      </c>
      <c r="I37" s="19">
        <v>45809</v>
      </c>
      <c r="J37" s="47">
        <v>339030</v>
      </c>
      <c r="K37" s="8">
        <v>30</v>
      </c>
      <c r="L37" s="8" t="s">
        <v>18</v>
      </c>
      <c r="M37" s="8" t="s">
        <v>25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x14ac:dyDescent="0.2">
      <c r="A38" s="8" t="s">
        <v>20</v>
      </c>
      <c r="B38" s="8"/>
      <c r="C38" s="8" t="s">
        <v>71</v>
      </c>
      <c r="D38" s="24" t="s">
        <v>15</v>
      </c>
      <c r="E38" s="8" t="s">
        <v>23</v>
      </c>
      <c r="F38" s="8">
        <v>1</v>
      </c>
      <c r="G38" s="42">
        <v>25</v>
      </c>
      <c r="H38" s="8" t="s">
        <v>24</v>
      </c>
      <c r="I38" s="19">
        <v>45809</v>
      </c>
      <c r="J38" s="47">
        <v>339030</v>
      </c>
      <c r="K38" s="8">
        <v>30</v>
      </c>
      <c r="L38" s="8" t="s">
        <v>18</v>
      </c>
      <c r="M38" s="8" t="s">
        <v>25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x14ac:dyDescent="0.2">
      <c r="A39" s="8" t="s">
        <v>20</v>
      </c>
      <c r="B39" s="8"/>
      <c r="C39" s="8" t="s">
        <v>72</v>
      </c>
      <c r="D39" s="24" t="s">
        <v>15</v>
      </c>
      <c r="E39" s="8" t="s">
        <v>23</v>
      </c>
      <c r="F39" s="8">
        <v>10</v>
      </c>
      <c r="G39" s="42">
        <v>195</v>
      </c>
      <c r="H39" s="8" t="s">
        <v>24</v>
      </c>
      <c r="I39" s="19">
        <v>45809</v>
      </c>
      <c r="J39" s="47">
        <v>339030</v>
      </c>
      <c r="K39" s="8">
        <v>30</v>
      </c>
      <c r="L39" s="8" t="s">
        <v>18</v>
      </c>
      <c r="M39" s="8" t="s">
        <v>25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x14ac:dyDescent="0.2">
      <c r="A40" s="8" t="s">
        <v>20</v>
      </c>
      <c r="B40" s="8"/>
      <c r="C40" s="8" t="s">
        <v>73</v>
      </c>
      <c r="D40" s="48" t="s">
        <v>74</v>
      </c>
      <c r="E40" s="8" t="s">
        <v>23</v>
      </c>
      <c r="F40" s="8">
        <v>2</v>
      </c>
      <c r="G40" s="42">
        <v>714.22</v>
      </c>
      <c r="H40" s="8" t="s">
        <v>24</v>
      </c>
      <c r="I40" s="19">
        <v>45809</v>
      </c>
      <c r="J40" s="47">
        <v>339030</v>
      </c>
      <c r="K40" s="8">
        <v>30</v>
      </c>
      <c r="L40" s="8" t="s">
        <v>18</v>
      </c>
      <c r="M40" s="8" t="s">
        <v>25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8" t="s">
        <v>20</v>
      </c>
      <c r="B41" s="8"/>
      <c r="C41" s="8" t="s">
        <v>75</v>
      </c>
      <c r="D41" s="48" t="s">
        <v>74</v>
      </c>
      <c r="E41" s="8" t="s">
        <v>23</v>
      </c>
      <c r="F41" s="8">
        <v>4</v>
      </c>
      <c r="G41" s="42">
        <v>52</v>
      </c>
      <c r="H41" s="8" t="s">
        <v>24</v>
      </c>
      <c r="I41" s="19">
        <v>45809</v>
      </c>
      <c r="J41" s="47">
        <v>339030</v>
      </c>
      <c r="K41" s="8">
        <v>30</v>
      </c>
      <c r="L41" s="8" t="s">
        <v>18</v>
      </c>
      <c r="M41" s="8" t="s">
        <v>25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20</v>
      </c>
      <c r="B42" s="8"/>
      <c r="C42" s="8" t="s">
        <v>76</v>
      </c>
      <c r="D42" s="48" t="s">
        <v>74</v>
      </c>
      <c r="E42" s="8" t="s">
        <v>23</v>
      </c>
      <c r="F42" s="8">
        <v>4</v>
      </c>
      <c r="G42" s="42">
        <v>88</v>
      </c>
      <c r="H42" s="8" t="s">
        <v>24</v>
      </c>
      <c r="I42" s="19">
        <v>45809</v>
      </c>
      <c r="J42" s="47">
        <v>339030</v>
      </c>
      <c r="K42" s="8">
        <v>30</v>
      </c>
      <c r="L42" s="8" t="s">
        <v>18</v>
      </c>
      <c r="M42" s="8" t="s">
        <v>25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8" t="s">
        <v>20</v>
      </c>
      <c r="B43" s="8"/>
      <c r="C43" s="8" t="s">
        <v>77</v>
      </c>
      <c r="D43" s="48" t="s">
        <v>74</v>
      </c>
      <c r="E43" s="8" t="s">
        <v>23</v>
      </c>
      <c r="F43" s="8">
        <v>6</v>
      </c>
      <c r="G43" s="42">
        <v>78.900000000000006</v>
      </c>
      <c r="H43" s="8" t="s">
        <v>24</v>
      </c>
      <c r="I43" s="19">
        <v>45809</v>
      </c>
      <c r="J43" s="47">
        <v>339030</v>
      </c>
      <c r="K43" s="8">
        <v>30</v>
      </c>
      <c r="L43" s="8" t="s">
        <v>18</v>
      </c>
      <c r="M43" s="8" t="s">
        <v>25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20</v>
      </c>
      <c r="B44" s="8"/>
      <c r="C44" s="8" t="s">
        <v>78</v>
      </c>
      <c r="D44" s="8" t="s">
        <v>15</v>
      </c>
      <c r="E44" s="8" t="s">
        <v>23</v>
      </c>
      <c r="F44" s="8">
        <v>1</v>
      </c>
      <c r="G44" s="42">
        <v>49.3</v>
      </c>
      <c r="H44" s="8" t="s">
        <v>24</v>
      </c>
      <c r="I44" s="19">
        <v>45809</v>
      </c>
      <c r="J44" s="47">
        <v>339030</v>
      </c>
      <c r="K44" s="8">
        <v>30</v>
      </c>
      <c r="L44" s="8" t="s">
        <v>18</v>
      </c>
      <c r="M44" s="8" t="s">
        <v>25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8.25" x14ac:dyDescent="0.2">
      <c r="A45" s="8" t="s">
        <v>20</v>
      </c>
      <c r="B45" s="8"/>
      <c r="C45" s="8" t="s">
        <v>79</v>
      </c>
      <c r="D45" s="8" t="s">
        <v>15</v>
      </c>
      <c r="E45" s="8" t="s">
        <v>23</v>
      </c>
      <c r="F45" s="8">
        <v>2</v>
      </c>
      <c r="G45" s="42">
        <v>21.36</v>
      </c>
      <c r="H45" s="8" t="s">
        <v>24</v>
      </c>
      <c r="I45" s="19">
        <v>45809</v>
      </c>
      <c r="J45" s="47">
        <v>339030</v>
      </c>
      <c r="K45" s="8">
        <v>30</v>
      </c>
      <c r="L45" s="8" t="s">
        <v>18</v>
      </c>
      <c r="M45" s="8" t="s">
        <v>25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x14ac:dyDescent="0.2">
      <c r="A46" s="8" t="s">
        <v>20</v>
      </c>
      <c r="B46" s="8"/>
      <c r="C46" s="8" t="s">
        <v>80</v>
      </c>
      <c r="D46" s="8" t="s">
        <v>15</v>
      </c>
      <c r="E46" s="8" t="s">
        <v>23</v>
      </c>
      <c r="F46" s="8">
        <v>100</v>
      </c>
      <c r="G46" s="42">
        <v>2120</v>
      </c>
      <c r="H46" s="8" t="s">
        <v>24</v>
      </c>
      <c r="I46" s="19">
        <v>45809</v>
      </c>
      <c r="J46" s="47">
        <v>339030</v>
      </c>
      <c r="K46" s="8">
        <v>30</v>
      </c>
      <c r="L46" s="8" t="s">
        <v>18</v>
      </c>
      <c r="M46" s="8" t="s">
        <v>25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x14ac:dyDescent="0.2">
      <c r="A47" s="8" t="s">
        <v>20</v>
      </c>
      <c r="B47" s="8"/>
      <c r="C47" s="8" t="s">
        <v>81</v>
      </c>
      <c r="D47" s="8" t="s">
        <v>15</v>
      </c>
      <c r="E47" s="8" t="s">
        <v>23</v>
      </c>
      <c r="F47" s="8">
        <v>100</v>
      </c>
      <c r="G47" s="42">
        <v>1890</v>
      </c>
      <c r="H47" s="8" t="s">
        <v>24</v>
      </c>
      <c r="I47" s="19">
        <v>45809</v>
      </c>
      <c r="J47" s="47">
        <v>339030</v>
      </c>
      <c r="K47" s="8">
        <v>30</v>
      </c>
      <c r="L47" s="8" t="s">
        <v>18</v>
      </c>
      <c r="M47" s="8" t="s">
        <v>25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8" t="s">
        <v>20</v>
      </c>
      <c r="B48" s="8"/>
      <c r="C48" s="8" t="s">
        <v>82</v>
      </c>
      <c r="D48" s="8" t="s">
        <v>15</v>
      </c>
      <c r="E48" s="8" t="s">
        <v>23</v>
      </c>
      <c r="F48" s="8">
        <v>1</v>
      </c>
      <c r="G48" s="42">
        <v>23.9</v>
      </c>
      <c r="H48" s="8" t="s">
        <v>24</v>
      </c>
      <c r="I48" s="19">
        <v>45809</v>
      </c>
      <c r="J48" s="47">
        <v>339030</v>
      </c>
      <c r="K48" s="8">
        <v>30</v>
      </c>
      <c r="L48" s="8" t="s">
        <v>18</v>
      </c>
      <c r="M48" s="8" t="s">
        <v>25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8.25" x14ac:dyDescent="0.2">
      <c r="A49" s="8" t="s">
        <v>20</v>
      </c>
      <c r="B49" s="8"/>
      <c r="C49" s="8" t="s">
        <v>83</v>
      </c>
      <c r="D49" s="8" t="s">
        <v>15</v>
      </c>
      <c r="E49" s="8" t="s">
        <v>23</v>
      </c>
      <c r="F49" s="8">
        <v>2</v>
      </c>
      <c r="G49" s="42">
        <v>17.8</v>
      </c>
      <c r="H49" s="8" t="s">
        <v>24</v>
      </c>
      <c r="I49" s="19">
        <v>45809</v>
      </c>
      <c r="J49" s="47">
        <v>339030</v>
      </c>
      <c r="K49" s="8">
        <v>30</v>
      </c>
      <c r="L49" s="8" t="s">
        <v>18</v>
      </c>
      <c r="M49" s="8" t="s">
        <v>25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76.5" x14ac:dyDescent="0.2">
      <c r="A50" s="4" t="s">
        <v>20</v>
      </c>
      <c r="B50" s="4"/>
      <c r="C50" s="4" t="s">
        <v>84</v>
      </c>
      <c r="D50" s="4" t="s">
        <v>15</v>
      </c>
      <c r="E50" s="4" t="s">
        <v>16</v>
      </c>
      <c r="F50" s="4">
        <v>15</v>
      </c>
      <c r="G50" s="41">
        <v>37500</v>
      </c>
      <c r="H50" s="4" t="s">
        <v>85</v>
      </c>
      <c r="I50" s="25">
        <v>45717</v>
      </c>
      <c r="J50" s="4">
        <v>339036</v>
      </c>
      <c r="K50" s="4">
        <v>36</v>
      </c>
      <c r="L50" s="4" t="s">
        <v>18</v>
      </c>
      <c r="M50" s="4" t="s">
        <v>25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76.5" x14ac:dyDescent="0.2">
      <c r="A51" s="4" t="s">
        <v>20</v>
      </c>
      <c r="B51" s="4"/>
      <c r="C51" s="4" t="s">
        <v>84</v>
      </c>
      <c r="D51" s="4" t="s">
        <v>15</v>
      </c>
      <c r="E51" s="4" t="s">
        <v>16</v>
      </c>
      <c r="F51" s="4">
        <v>15</v>
      </c>
      <c r="G51" s="41">
        <v>37500</v>
      </c>
      <c r="H51" s="4" t="s">
        <v>85</v>
      </c>
      <c r="I51" s="25">
        <v>45717</v>
      </c>
      <c r="J51" s="4">
        <v>339036</v>
      </c>
      <c r="K51" s="4">
        <v>36</v>
      </c>
      <c r="L51" s="4" t="s">
        <v>18</v>
      </c>
      <c r="M51" s="4" t="s">
        <v>25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51" x14ac:dyDescent="0.2">
      <c r="A52" s="4" t="s">
        <v>20</v>
      </c>
      <c r="B52" s="4"/>
      <c r="C52" s="4" t="s">
        <v>86</v>
      </c>
      <c r="D52" s="4" t="s">
        <v>15</v>
      </c>
      <c r="E52" s="4" t="s">
        <v>16</v>
      </c>
      <c r="F52" s="4">
        <v>2</v>
      </c>
      <c r="G52" s="41">
        <v>30000</v>
      </c>
      <c r="H52" s="4" t="s">
        <v>85</v>
      </c>
      <c r="I52" s="25">
        <v>45748</v>
      </c>
      <c r="J52" s="4">
        <v>339036</v>
      </c>
      <c r="K52" s="4">
        <v>36</v>
      </c>
      <c r="L52" s="4" t="s">
        <v>18</v>
      </c>
      <c r="M52" s="4" t="s">
        <v>25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51" x14ac:dyDescent="0.2">
      <c r="A53" s="4" t="s">
        <v>20</v>
      </c>
      <c r="B53" s="4"/>
      <c r="C53" s="4" t="s">
        <v>86</v>
      </c>
      <c r="D53" s="4" t="s">
        <v>15</v>
      </c>
      <c r="E53" s="4" t="s">
        <v>16</v>
      </c>
      <c r="F53" s="4">
        <v>2</v>
      </c>
      <c r="G53" s="41">
        <v>30000</v>
      </c>
      <c r="H53" s="4" t="s">
        <v>85</v>
      </c>
      <c r="I53" s="25">
        <v>45748</v>
      </c>
      <c r="J53" s="4">
        <v>339047</v>
      </c>
      <c r="K53" s="4">
        <v>47</v>
      </c>
      <c r="L53" s="4" t="s">
        <v>18</v>
      </c>
      <c r="M53" s="4" t="s">
        <v>25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20</v>
      </c>
      <c r="B54" s="8"/>
      <c r="C54" s="24" t="s">
        <v>87</v>
      </c>
      <c r="D54" s="23" t="s">
        <v>15</v>
      </c>
      <c r="E54" s="8" t="s">
        <v>23</v>
      </c>
      <c r="F54" s="8">
        <v>1</v>
      </c>
      <c r="G54" s="42">
        <v>579</v>
      </c>
      <c r="H54" s="8" t="s">
        <v>24</v>
      </c>
      <c r="I54" s="19">
        <v>45748</v>
      </c>
      <c r="J54" s="8">
        <v>339030</v>
      </c>
      <c r="K54" s="8">
        <v>30</v>
      </c>
      <c r="L54" s="8" t="s">
        <v>18</v>
      </c>
      <c r="M54" s="8" t="s">
        <v>25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8" t="s">
        <v>20</v>
      </c>
      <c r="B55" s="8"/>
      <c r="C55" s="24" t="s">
        <v>88</v>
      </c>
      <c r="D55" s="23" t="s">
        <v>15</v>
      </c>
      <c r="E55" s="8" t="s">
        <v>23</v>
      </c>
      <c r="F55" s="8">
        <v>20</v>
      </c>
      <c r="G55" s="42">
        <v>380</v>
      </c>
      <c r="H55" s="8" t="s">
        <v>24</v>
      </c>
      <c r="I55" s="19">
        <v>45748</v>
      </c>
      <c r="J55" s="8">
        <v>339030</v>
      </c>
      <c r="K55" s="8">
        <v>30</v>
      </c>
      <c r="L55" s="8" t="s">
        <v>18</v>
      </c>
      <c r="M55" s="8" t="s">
        <v>25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8.25" x14ac:dyDescent="0.2">
      <c r="A56" s="4" t="s">
        <v>20</v>
      </c>
      <c r="B56" s="4"/>
      <c r="C56" s="4" t="s">
        <v>89</v>
      </c>
      <c r="D56" s="4" t="s">
        <v>15</v>
      </c>
      <c r="E56" s="4" t="s">
        <v>16</v>
      </c>
      <c r="F56" s="4">
        <v>2</v>
      </c>
      <c r="G56" s="41">
        <v>15000</v>
      </c>
      <c r="H56" s="4" t="s">
        <v>85</v>
      </c>
      <c r="I56" s="25">
        <v>45962</v>
      </c>
      <c r="J56" s="4">
        <v>339036</v>
      </c>
      <c r="K56" s="4">
        <v>36</v>
      </c>
      <c r="L56" s="4" t="s">
        <v>18</v>
      </c>
      <c r="M56" s="4" t="s">
        <v>25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8.25" x14ac:dyDescent="0.2">
      <c r="A57" s="4" t="s">
        <v>20</v>
      </c>
      <c r="B57" s="4"/>
      <c r="C57" s="4" t="s">
        <v>89</v>
      </c>
      <c r="D57" s="4" t="s">
        <v>15</v>
      </c>
      <c r="E57" s="4" t="s">
        <v>90</v>
      </c>
      <c r="F57" s="4">
        <v>2</v>
      </c>
      <c r="G57" s="41">
        <f>G56*20%</f>
        <v>3000</v>
      </c>
      <c r="H57" s="4" t="s">
        <v>85</v>
      </c>
      <c r="I57" s="25">
        <v>45962</v>
      </c>
      <c r="J57" s="4">
        <v>339047</v>
      </c>
      <c r="K57" s="4">
        <v>47</v>
      </c>
      <c r="L57" s="4" t="s">
        <v>18</v>
      </c>
      <c r="M57" s="4" t="s">
        <v>25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20</v>
      </c>
      <c r="B58" s="8"/>
      <c r="C58" s="8" t="s">
        <v>91</v>
      </c>
      <c r="D58" s="8" t="s">
        <v>15</v>
      </c>
      <c r="E58" s="8" t="s">
        <v>23</v>
      </c>
      <c r="F58" s="8">
        <v>1</v>
      </c>
      <c r="G58" s="42">
        <v>3299</v>
      </c>
      <c r="H58" s="8" t="s">
        <v>24</v>
      </c>
      <c r="I58" s="19">
        <v>45658</v>
      </c>
      <c r="J58" s="8">
        <v>449052</v>
      </c>
      <c r="K58" s="8">
        <v>52</v>
      </c>
      <c r="L58" s="8" t="s">
        <v>18</v>
      </c>
      <c r="M58" s="8" t="s">
        <v>25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x14ac:dyDescent="0.2">
      <c r="A59" s="8" t="s">
        <v>20</v>
      </c>
      <c r="B59" s="8"/>
      <c r="C59" s="8" t="s">
        <v>92</v>
      </c>
      <c r="D59" s="8" t="s">
        <v>15</v>
      </c>
      <c r="E59" s="8" t="s">
        <v>23</v>
      </c>
      <c r="F59" s="8">
        <v>64</v>
      </c>
      <c r="G59" s="42">
        <v>43936</v>
      </c>
      <c r="H59" s="8" t="s">
        <v>24</v>
      </c>
      <c r="I59" s="19">
        <v>45658</v>
      </c>
      <c r="J59" s="8">
        <v>449052</v>
      </c>
      <c r="K59" s="8">
        <v>52</v>
      </c>
      <c r="L59" s="8" t="s">
        <v>18</v>
      </c>
      <c r="M59" s="8" t="s">
        <v>25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20</v>
      </c>
      <c r="B60" s="8"/>
      <c r="C60" s="8" t="s">
        <v>93</v>
      </c>
      <c r="D60" s="8" t="s">
        <v>15</v>
      </c>
      <c r="E60" s="8" t="s">
        <v>23</v>
      </c>
      <c r="F60" s="8">
        <v>24</v>
      </c>
      <c r="G60" s="42">
        <v>1617.84</v>
      </c>
      <c r="H60" s="8" t="s">
        <v>24</v>
      </c>
      <c r="I60" s="19">
        <v>45658</v>
      </c>
      <c r="J60" s="8">
        <v>339030</v>
      </c>
      <c r="K60" s="8">
        <v>30</v>
      </c>
      <c r="L60" s="8" t="s">
        <v>18</v>
      </c>
      <c r="M60" s="8" t="s">
        <v>25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20</v>
      </c>
      <c r="B61" s="8"/>
      <c r="C61" s="8" t="s">
        <v>94</v>
      </c>
      <c r="D61" s="8" t="s">
        <v>15</v>
      </c>
      <c r="E61" s="8" t="s">
        <v>23</v>
      </c>
      <c r="F61" s="8">
        <v>45</v>
      </c>
      <c r="G61" s="42">
        <v>4867.2</v>
      </c>
      <c r="H61" s="8" t="s">
        <v>24</v>
      </c>
      <c r="I61" s="19">
        <v>45658</v>
      </c>
      <c r="J61" s="8">
        <v>449052</v>
      </c>
      <c r="K61" s="8">
        <v>52</v>
      </c>
      <c r="L61" s="8" t="s">
        <v>18</v>
      </c>
      <c r="M61" s="8" t="s">
        <v>25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x14ac:dyDescent="0.2">
      <c r="A62" s="8" t="s">
        <v>20</v>
      </c>
      <c r="B62" s="8"/>
      <c r="C62" s="8" t="s">
        <v>95</v>
      </c>
      <c r="D62" s="8" t="s">
        <v>15</v>
      </c>
      <c r="E62" s="8" t="s">
        <v>23</v>
      </c>
      <c r="F62" s="8">
        <v>180</v>
      </c>
      <c r="G62" s="42">
        <v>7200</v>
      </c>
      <c r="H62" s="8" t="s">
        <v>24</v>
      </c>
      <c r="I62" s="19">
        <v>45658</v>
      </c>
      <c r="J62" s="8">
        <v>339030</v>
      </c>
      <c r="K62" s="8">
        <v>30</v>
      </c>
      <c r="L62" s="8" t="s">
        <v>18</v>
      </c>
      <c r="M62" s="8" t="s">
        <v>25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20</v>
      </c>
      <c r="B63" s="8"/>
      <c r="C63" s="8" t="s">
        <v>96</v>
      </c>
      <c r="D63" s="8" t="s">
        <v>15</v>
      </c>
      <c r="E63" s="8" t="s">
        <v>23</v>
      </c>
      <c r="F63" s="8">
        <v>45</v>
      </c>
      <c r="G63" s="42">
        <v>3263.4</v>
      </c>
      <c r="H63" s="8" t="s">
        <v>24</v>
      </c>
      <c r="I63" s="19">
        <v>45658</v>
      </c>
      <c r="J63" s="8">
        <v>339030</v>
      </c>
      <c r="K63" s="8">
        <v>30</v>
      </c>
      <c r="L63" s="8" t="s">
        <v>18</v>
      </c>
      <c r="M63" s="8" t="s">
        <v>25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8" t="s">
        <v>20</v>
      </c>
      <c r="B64" s="8"/>
      <c r="C64" s="8" t="s">
        <v>97</v>
      </c>
      <c r="D64" s="8" t="s">
        <v>15</v>
      </c>
      <c r="E64" s="8" t="s">
        <v>23</v>
      </c>
      <c r="F64" s="8">
        <v>18</v>
      </c>
      <c r="G64" s="42">
        <v>7318.8</v>
      </c>
      <c r="H64" s="8" t="s">
        <v>24</v>
      </c>
      <c r="I64" s="19">
        <v>45658</v>
      </c>
      <c r="J64" s="8">
        <v>449052</v>
      </c>
      <c r="K64" s="8">
        <v>52</v>
      </c>
      <c r="L64" s="8" t="s">
        <v>18</v>
      </c>
      <c r="M64" s="8" t="s">
        <v>25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8" t="s">
        <v>20</v>
      </c>
      <c r="B65" s="8"/>
      <c r="C65" s="8" t="s">
        <v>98</v>
      </c>
      <c r="D65" s="8" t="s">
        <v>15</v>
      </c>
      <c r="E65" s="8" t="s">
        <v>23</v>
      </c>
      <c r="F65" s="8">
        <v>9</v>
      </c>
      <c r="G65" s="42">
        <v>2144.0700000000002</v>
      </c>
      <c r="H65" s="8" t="s">
        <v>24</v>
      </c>
      <c r="I65" s="19">
        <v>45658</v>
      </c>
      <c r="J65" s="8">
        <v>449052</v>
      </c>
      <c r="K65" s="8">
        <v>52</v>
      </c>
      <c r="L65" s="8" t="s">
        <v>18</v>
      </c>
      <c r="M65" s="8" t="s">
        <v>25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8" t="s">
        <v>20</v>
      </c>
      <c r="B66" s="8"/>
      <c r="C66" s="8" t="s">
        <v>99</v>
      </c>
      <c r="D66" s="8" t="s">
        <v>15</v>
      </c>
      <c r="E66" s="8" t="s">
        <v>23</v>
      </c>
      <c r="F66" s="8">
        <v>45</v>
      </c>
      <c r="G66" s="42">
        <v>8273.7000000000007</v>
      </c>
      <c r="H66" s="8" t="s">
        <v>24</v>
      </c>
      <c r="I66" s="19">
        <v>45658</v>
      </c>
      <c r="J66" s="8">
        <v>449052</v>
      </c>
      <c r="K66" s="8">
        <v>52</v>
      </c>
      <c r="L66" s="8" t="s">
        <v>18</v>
      </c>
      <c r="M66" s="8" t="s">
        <v>25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8" t="s">
        <v>20</v>
      </c>
      <c r="B67" s="8"/>
      <c r="C67" s="8" t="s">
        <v>100</v>
      </c>
      <c r="D67" s="8" t="s">
        <v>15</v>
      </c>
      <c r="E67" s="8" t="s">
        <v>23</v>
      </c>
      <c r="F67" s="8">
        <v>45</v>
      </c>
      <c r="G67" s="42">
        <v>7515</v>
      </c>
      <c r="H67" s="8" t="s">
        <v>24</v>
      </c>
      <c r="I67" s="19">
        <v>45658</v>
      </c>
      <c r="J67" s="8">
        <v>449052</v>
      </c>
      <c r="K67" s="8">
        <v>52</v>
      </c>
      <c r="L67" s="8" t="s">
        <v>18</v>
      </c>
      <c r="M67" s="8" t="s">
        <v>25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20</v>
      </c>
      <c r="B68" s="8"/>
      <c r="C68" s="8" t="s">
        <v>101</v>
      </c>
      <c r="D68" s="8" t="s">
        <v>15</v>
      </c>
      <c r="E68" s="8" t="s">
        <v>23</v>
      </c>
      <c r="F68" s="8">
        <v>45</v>
      </c>
      <c r="G68" s="42">
        <v>7155</v>
      </c>
      <c r="H68" s="8" t="s">
        <v>24</v>
      </c>
      <c r="I68" s="19">
        <v>45658</v>
      </c>
      <c r="J68" s="8">
        <v>449052</v>
      </c>
      <c r="K68" s="8">
        <v>52</v>
      </c>
      <c r="L68" s="8" t="s">
        <v>18</v>
      </c>
      <c r="M68" s="8" t="s">
        <v>25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8.25" x14ac:dyDescent="0.2">
      <c r="A69" s="8" t="s">
        <v>20</v>
      </c>
      <c r="B69" s="8"/>
      <c r="C69" s="8" t="s">
        <v>102</v>
      </c>
      <c r="D69" s="8" t="s">
        <v>15</v>
      </c>
      <c r="E69" s="8" t="s">
        <v>23</v>
      </c>
      <c r="F69" s="8">
        <v>90</v>
      </c>
      <c r="G69" s="42">
        <v>5814</v>
      </c>
      <c r="H69" s="8" t="s">
        <v>24</v>
      </c>
      <c r="I69" s="19">
        <v>45658</v>
      </c>
      <c r="J69" s="8">
        <v>339030</v>
      </c>
      <c r="K69" s="8">
        <v>30</v>
      </c>
      <c r="L69" s="8" t="s">
        <v>18</v>
      </c>
      <c r="M69" s="8" t="s">
        <v>25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x14ac:dyDescent="0.2">
      <c r="A70" s="8" t="s">
        <v>20</v>
      </c>
      <c r="B70" s="8"/>
      <c r="C70" s="8" t="s">
        <v>103</v>
      </c>
      <c r="D70" s="8" t="s">
        <v>15</v>
      </c>
      <c r="E70" s="8" t="s">
        <v>23</v>
      </c>
      <c r="F70" s="8">
        <v>18</v>
      </c>
      <c r="G70" s="42">
        <v>520.20000000000005</v>
      </c>
      <c r="H70" s="8" t="s">
        <v>24</v>
      </c>
      <c r="I70" s="19">
        <v>45658</v>
      </c>
      <c r="J70" s="8">
        <v>339030</v>
      </c>
      <c r="K70" s="8">
        <v>30</v>
      </c>
      <c r="L70" s="8" t="s">
        <v>18</v>
      </c>
      <c r="M70" s="8" t="s">
        <v>25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20</v>
      </c>
      <c r="B71" s="8"/>
      <c r="C71" s="8" t="s">
        <v>104</v>
      </c>
      <c r="D71" s="8" t="s">
        <v>15</v>
      </c>
      <c r="E71" s="8" t="s">
        <v>23</v>
      </c>
      <c r="F71" s="8">
        <v>63</v>
      </c>
      <c r="G71" s="42">
        <v>11907</v>
      </c>
      <c r="H71" s="8" t="s">
        <v>24</v>
      </c>
      <c r="I71" s="19">
        <v>45658</v>
      </c>
      <c r="J71" s="8">
        <v>339030</v>
      </c>
      <c r="K71" s="8">
        <v>30</v>
      </c>
      <c r="L71" s="8" t="s">
        <v>18</v>
      </c>
      <c r="M71" s="8" t="s">
        <v>25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20</v>
      </c>
      <c r="B72" s="8"/>
      <c r="C72" s="8" t="s">
        <v>105</v>
      </c>
      <c r="D72" s="8" t="s">
        <v>15</v>
      </c>
      <c r="E72" s="8" t="s">
        <v>23</v>
      </c>
      <c r="F72" s="8">
        <v>90</v>
      </c>
      <c r="G72" s="42">
        <v>13473</v>
      </c>
      <c r="H72" s="8" t="s">
        <v>24</v>
      </c>
      <c r="I72" s="19">
        <v>45658</v>
      </c>
      <c r="J72" s="8">
        <v>449052</v>
      </c>
      <c r="K72" s="8">
        <v>52</v>
      </c>
      <c r="L72" s="8" t="s">
        <v>18</v>
      </c>
      <c r="M72" s="8" t="s">
        <v>25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20</v>
      </c>
      <c r="B73" s="8"/>
      <c r="C73" s="8" t="s">
        <v>106</v>
      </c>
      <c r="D73" s="8" t="s">
        <v>15</v>
      </c>
      <c r="E73" s="8" t="s">
        <v>23</v>
      </c>
      <c r="F73" s="8">
        <v>45</v>
      </c>
      <c r="G73" s="42">
        <v>1705.5</v>
      </c>
      <c r="H73" s="8" t="s">
        <v>24</v>
      </c>
      <c r="I73" s="19">
        <v>45658</v>
      </c>
      <c r="J73" s="8">
        <v>339030</v>
      </c>
      <c r="K73" s="8">
        <v>30</v>
      </c>
      <c r="L73" s="8" t="s">
        <v>18</v>
      </c>
      <c r="M73" s="8" t="s">
        <v>25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x14ac:dyDescent="0.2">
      <c r="A74" s="8" t="s">
        <v>20</v>
      </c>
      <c r="B74" s="8"/>
      <c r="C74" s="8" t="s">
        <v>107</v>
      </c>
      <c r="D74" s="8" t="s">
        <v>15</v>
      </c>
      <c r="E74" s="8" t="s">
        <v>23</v>
      </c>
      <c r="F74" s="8">
        <v>45</v>
      </c>
      <c r="G74" s="42">
        <v>2470.5</v>
      </c>
      <c r="H74" s="8" t="s">
        <v>24</v>
      </c>
      <c r="I74" s="19">
        <v>45658</v>
      </c>
      <c r="J74" s="8">
        <v>339030</v>
      </c>
      <c r="K74" s="8">
        <v>30</v>
      </c>
      <c r="L74" s="8" t="s">
        <v>18</v>
      </c>
      <c r="M74" s="8" t="s">
        <v>25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x14ac:dyDescent="0.2">
      <c r="A75" s="8" t="s">
        <v>20</v>
      </c>
      <c r="B75" s="8"/>
      <c r="C75" s="8" t="s">
        <v>108</v>
      </c>
      <c r="D75" s="8" t="s">
        <v>15</v>
      </c>
      <c r="E75" s="8" t="s">
        <v>23</v>
      </c>
      <c r="F75" s="8">
        <v>117</v>
      </c>
      <c r="G75" s="42">
        <v>14622.66</v>
      </c>
      <c r="H75" s="8" t="s">
        <v>24</v>
      </c>
      <c r="I75" s="19">
        <v>45658</v>
      </c>
      <c r="J75" s="8">
        <v>339030</v>
      </c>
      <c r="K75" s="8">
        <v>30</v>
      </c>
      <c r="L75" s="8" t="s">
        <v>18</v>
      </c>
      <c r="M75" s="8" t="s">
        <v>25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8.25" x14ac:dyDescent="0.2">
      <c r="A76" s="8" t="s">
        <v>20</v>
      </c>
      <c r="B76" s="8"/>
      <c r="C76" s="8" t="s">
        <v>109</v>
      </c>
      <c r="D76" s="8" t="s">
        <v>15</v>
      </c>
      <c r="E76" s="8" t="s">
        <v>23</v>
      </c>
      <c r="F76" s="49">
        <v>50</v>
      </c>
      <c r="G76" s="42">
        <v>1198.5</v>
      </c>
      <c r="H76" s="8" t="s">
        <v>24</v>
      </c>
      <c r="I76" s="19">
        <v>45658</v>
      </c>
      <c r="J76" s="8">
        <v>339030</v>
      </c>
      <c r="K76" s="8">
        <v>30</v>
      </c>
      <c r="L76" s="8" t="s">
        <v>18</v>
      </c>
      <c r="M76" s="8" t="s">
        <v>25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8.25" x14ac:dyDescent="0.2">
      <c r="A77" s="8" t="s">
        <v>20</v>
      </c>
      <c r="B77" s="8"/>
      <c r="C77" s="8" t="s">
        <v>110</v>
      </c>
      <c r="D77" s="8" t="s">
        <v>15</v>
      </c>
      <c r="E77" s="8" t="s">
        <v>23</v>
      </c>
      <c r="F77" s="49">
        <v>50</v>
      </c>
      <c r="G77" s="42">
        <v>1750</v>
      </c>
      <c r="H77" s="8" t="s">
        <v>24</v>
      </c>
      <c r="I77" s="19">
        <v>45658</v>
      </c>
      <c r="J77" s="8">
        <v>339030</v>
      </c>
      <c r="K77" s="8">
        <v>30</v>
      </c>
      <c r="L77" s="8" t="s">
        <v>18</v>
      </c>
      <c r="M77" s="8" t="s">
        <v>25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8.25" x14ac:dyDescent="0.2">
      <c r="A78" s="8" t="s">
        <v>20</v>
      </c>
      <c r="B78" s="8"/>
      <c r="C78" s="8" t="s">
        <v>111</v>
      </c>
      <c r="D78" s="8" t="s">
        <v>15</v>
      </c>
      <c r="E78" s="8" t="s">
        <v>23</v>
      </c>
      <c r="F78" s="49">
        <v>50</v>
      </c>
      <c r="G78" s="42">
        <v>3105</v>
      </c>
      <c r="H78" s="8" t="s">
        <v>24</v>
      </c>
      <c r="I78" s="19">
        <v>45658</v>
      </c>
      <c r="J78" s="8">
        <v>339030</v>
      </c>
      <c r="K78" s="8">
        <v>30</v>
      </c>
      <c r="L78" s="8" t="s">
        <v>18</v>
      </c>
      <c r="M78" s="8" t="s">
        <v>25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8.25" x14ac:dyDescent="0.2">
      <c r="A79" s="8" t="s">
        <v>20</v>
      </c>
      <c r="B79" s="8"/>
      <c r="C79" s="8" t="s">
        <v>112</v>
      </c>
      <c r="D79" s="8" t="s">
        <v>15</v>
      </c>
      <c r="E79" s="8" t="s">
        <v>23</v>
      </c>
      <c r="F79" s="49">
        <v>50</v>
      </c>
      <c r="G79" s="42">
        <v>1920</v>
      </c>
      <c r="H79" s="8" t="s">
        <v>24</v>
      </c>
      <c r="I79" s="19">
        <v>45658</v>
      </c>
      <c r="J79" s="8">
        <v>339030</v>
      </c>
      <c r="K79" s="8">
        <v>30</v>
      </c>
      <c r="L79" s="8" t="s">
        <v>18</v>
      </c>
      <c r="M79" s="8" t="s">
        <v>25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8.25" x14ac:dyDescent="0.2">
      <c r="A80" s="8" t="s">
        <v>20</v>
      </c>
      <c r="B80" s="8"/>
      <c r="C80" s="8" t="s">
        <v>113</v>
      </c>
      <c r="D80" s="8" t="s">
        <v>15</v>
      </c>
      <c r="E80" s="8" t="s">
        <v>23</v>
      </c>
      <c r="F80" s="49">
        <v>50</v>
      </c>
      <c r="G80" s="42">
        <v>332.5</v>
      </c>
      <c r="H80" s="8" t="s">
        <v>24</v>
      </c>
      <c r="I80" s="19">
        <v>45658</v>
      </c>
      <c r="J80" s="8">
        <v>339030</v>
      </c>
      <c r="K80" s="8">
        <v>30</v>
      </c>
      <c r="L80" s="8" t="s">
        <v>18</v>
      </c>
      <c r="M80" s="8" t="s">
        <v>25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8.25" x14ac:dyDescent="0.2">
      <c r="A81" s="8" t="s">
        <v>20</v>
      </c>
      <c r="B81" s="8"/>
      <c r="C81" s="8" t="s">
        <v>114</v>
      </c>
      <c r="D81" s="8" t="s">
        <v>15</v>
      </c>
      <c r="E81" s="8" t="s">
        <v>23</v>
      </c>
      <c r="F81" s="49">
        <v>50</v>
      </c>
      <c r="G81" s="42">
        <v>1950</v>
      </c>
      <c r="H81" s="8" t="s">
        <v>24</v>
      </c>
      <c r="I81" s="19">
        <v>45658</v>
      </c>
      <c r="J81" s="8">
        <v>339030</v>
      </c>
      <c r="K81" s="8">
        <v>30</v>
      </c>
      <c r="L81" s="8" t="s">
        <v>18</v>
      </c>
      <c r="M81" s="8" t="s">
        <v>25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x14ac:dyDescent="0.2">
      <c r="A82" s="8" t="s">
        <v>115</v>
      </c>
      <c r="B82" s="8"/>
      <c r="C82" s="8" t="s">
        <v>116</v>
      </c>
      <c r="D82" s="8" t="s">
        <v>15</v>
      </c>
      <c r="E82" s="8" t="s">
        <v>23</v>
      </c>
      <c r="F82" s="8">
        <v>600</v>
      </c>
      <c r="G82" s="42">
        <v>310.2</v>
      </c>
      <c r="H82" s="8" t="s">
        <v>24</v>
      </c>
      <c r="I82" s="19">
        <v>45658</v>
      </c>
      <c r="J82" s="8">
        <v>339030</v>
      </c>
      <c r="K82" s="8">
        <v>30</v>
      </c>
      <c r="L82" s="8" t="s">
        <v>18</v>
      </c>
      <c r="M82" s="8" t="s">
        <v>25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x14ac:dyDescent="0.2">
      <c r="A83" s="8" t="s">
        <v>115</v>
      </c>
      <c r="B83" s="8"/>
      <c r="C83" s="8" t="s">
        <v>117</v>
      </c>
      <c r="D83" s="8" t="s">
        <v>15</v>
      </c>
      <c r="E83" s="8" t="s">
        <v>23</v>
      </c>
      <c r="F83" s="8">
        <v>5</v>
      </c>
      <c r="G83" s="42">
        <v>14.5</v>
      </c>
      <c r="H83" s="8" t="s">
        <v>24</v>
      </c>
      <c r="I83" s="19">
        <v>45658</v>
      </c>
      <c r="J83" s="8">
        <v>339030</v>
      </c>
      <c r="K83" s="8">
        <v>30</v>
      </c>
      <c r="L83" s="8" t="s">
        <v>18</v>
      </c>
      <c r="M83" s="8" t="s">
        <v>25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51" x14ac:dyDescent="0.2">
      <c r="A84" s="8" t="s">
        <v>115</v>
      </c>
      <c r="B84" s="8"/>
      <c r="C84" s="8" t="s">
        <v>118</v>
      </c>
      <c r="D84" s="8" t="s">
        <v>15</v>
      </c>
      <c r="E84" s="8" t="s">
        <v>23</v>
      </c>
      <c r="F84" s="8">
        <v>4</v>
      </c>
      <c r="G84" s="42">
        <v>74.8</v>
      </c>
      <c r="H84" s="8" t="s">
        <v>24</v>
      </c>
      <c r="I84" s="19">
        <v>45658</v>
      </c>
      <c r="J84" s="8">
        <v>339030</v>
      </c>
      <c r="K84" s="8">
        <v>30</v>
      </c>
      <c r="L84" s="8" t="s">
        <v>18</v>
      </c>
      <c r="M84" s="8" t="s">
        <v>25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x14ac:dyDescent="0.2">
      <c r="A85" s="8" t="s">
        <v>115</v>
      </c>
      <c r="B85" s="8"/>
      <c r="C85" s="8" t="s">
        <v>119</v>
      </c>
      <c r="D85" s="8" t="s">
        <v>15</v>
      </c>
      <c r="E85" s="8" t="s">
        <v>23</v>
      </c>
      <c r="F85" s="8">
        <v>100</v>
      </c>
      <c r="G85" s="42">
        <v>240</v>
      </c>
      <c r="H85" s="8" t="s">
        <v>24</v>
      </c>
      <c r="I85" s="19">
        <v>45658</v>
      </c>
      <c r="J85" s="8">
        <v>339030</v>
      </c>
      <c r="K85" s="8">
        <v>30</v>
      </c>
      <c r="L85" s="8" t="s">
        <v>18</v>
      </c>
      <c r="M85" s="8" t="s">
        <v>25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51" x14ac:dyDescent="0.2">
      <c r="A86" s="8" t="s">
        <v>115</v>
      </c>
      <c r="B86" s="8"/>
      <c r="C86" s="8" t="s">
        <v>120</v>
      </c>
      <c r="D86" s="8" t="s">
        <v>15</v>
      </c>
      <c r="E86" s="8" t="s">
        <v>23</v>
      </c>
      <c r="F86" s="8">
        <v>400</v>
      </c>
      <c r="G86" s="42">
        <v>240</v>
      </c>
      <c r="H86" s="8" t="s">
        <v>24</v>
      </c>
      <c r="I86" s="19">
        <v>45658</v>
      </c>
      <c r="J86" s="8">
        <v>339030</v>
      </c>
      <c r="K86" s="8">
        <v>30</v>
      </c>
      <c r="L86" s="8" t="s">
        <v>18</v>
      </c>
      <c r="M86" s="8" t="s">
        <v>25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51" x14ac:dyDescent="0.2">
      <c r="A87" s="8" t="s">
        <v>115</v>
      </c>
      <c r="B87" s="8"/>
      <c r="C87" s="8" t="s">
        <v>121</v>
      </c>
      <c r="D87" s="8" t="s">
        <v>15</v>
      </c>
      <c r="E87" s="8" t="s">
        <v>23</v>
      </c>
      <c r="F87" s="8">
        <v>100</v>
      </c>
      <c r="G87" s="42">
        <v>850</v>
      </c>
      <c r="H87" s="8" t="s">
        <v>24</v>
      </c>
      <c r="I87" s="19">
        <v>45658</v>
      </c>
      <c r="J87" s="8">
        <v>339030</v>
      </c>
      <c r="K87" s="8">
        <v>30</v>
      </c>
      <c r="L87" s="8" t="s">
        <v>18</v>
      </c>
      <c r="M87" s="8" t="s">
        <v>25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x14ac:dyDescent="0.2">
      <c r="A88" s="8" t="s">
        <v>122</v>
      </c>
      <c r="B88" s="8"/>
      <c r="C88" s="8" t="s">
        <v>123</v>
      </c>
      <c r="D88" s="8" t="s">
        <v>15</v>
      </c>
      <c r="E88" s="8" t="s">
        <v>23</v>
      </c>
      <c r="F88" s="8">
        <v>50</v>
      </c>
      <c r="G88" s="42">
        <v>275000</v>
      </c>
      <c r="H88" s="8" t="s">
        <v>24</v>
      </c>
      <c r="I88" s="19">
        <v>45839</v>
      </c>
      <c r="J88" s="8">
        <v>449052</v>
      </c>
      <c r="K88" s="8">
        <v>52</v>
      </c>
      <c r="L88" s="8" t="s">
        <v>18</v>
      </c>
      <c r="M88" s="8" t="s">
        <v>25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x14ac:dyDescent="0.2">
      <c r="A89" s="8" t="s">
        <v>122</v>
      </c>
      <c r="B89" s="8"/>
      <c r="C89" s="8" t="s">
        <v>124</v>
      </c>
      <c r="D89" s="8" t="s">
        <v>15</v>
      </c>
      <c r="E89" s="8" t="s">
        <v>23</v>
      </c>
      <c r="F89" s="8">
        <v>50</v>
      </c>
      <c r="G89" s="42">
        <v>55000</v>
      </c>
      <c r="H89" s="8" t="s">
        <v>24</v>
      </c>
      <c r="I89" s="19">
        <v>45839</v>
      </c>
      <c r="J89" s="8">
        <v>449052</v>
      </c>
      <c r="K89" s="8">
        <v>52</v>
      </c>
      <c r="L89" s="8" t="s">
        <v>18</v>
      </c>
      <c r="M89" s="8" t="s">
        <v>25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x14ac:dyDescent="0.2">
      <c r="A90" s="8" t="s">
        <v>122</v>
      </c>
      <c r="B90" s="8"/>
      <c r="C90" s="8" t="s">
        <v>125</v>
      </c>
      <c r="D90" s="8" t="s">
        <v>15</v>
      </c>
      <c r="E90" s="8" t="s">
        <v>23</v>
      </c>
      <c r="F90" s="8">
        <v>1</v>
      </c>
      <c r="G90" s="42">
        <v>70000</v>
      </c>
      <c r="H90" s="8" t="s">
        <v>24</v>
      </c>
      <c r="I90" s="19">
        <v>45840</v>
      </c>
      <c r="J90" s="8">
        <v>449052</v>
      </c>
      <c r="K90" s="8">
        <v>52</v>
      </c>
      <c r="L90" s="8" t="s">
        <v>18</v>
      </c>
      <c r="M90" s="8" t="s">
        <v>25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x14ac:dyDescent="0.2">
      <c r="A91" s="8" t="s">
        <v>122</v>
      </c>
      <c r="B91" s="8"/>
      <c r="C91" s="8" t="s">
        <v>126</v>
      </c>
      <c r="D91" s="8" t="s">
        <v>15</v>
      </c>
      <c r="E91" s="8" t="s">
        <v>23</v>
      </c>
      <c r="F91" s="8">
        <v>20</v>
      </c>
      <c r="G91" s="42">
        <v>6400</v>
      </c>
      <c r="H91" s="8" t="s">
        <v>24</v>
      </c>
      <c r="I91" s="19">
        <v>45809</v>
      </c>
      <c r="J91" s="8">
        <v>449052</v>
      </c>
      <c r="K91" s="8">
        <v>52</v>
      </c>
      <c r="L91" s="8" t="s">
        <v>18</v>
      </c>
      <c r="M91" s="8" t="s">
        <v>25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x14ac:dyDescent="0.2">
      <c r="A92" s="8" t="s">
        <v>122</v>
      </c>
      <c r="B92" s="8"/>
      <c r="C92" s="8" t="s">
        <v>127</v>
      </c>
      <c r="D92" s="8" t="s">
        <v>15</v>
      </c>
      <c r="E92" s="8" t="s">
        <v>23</v>
      </c>
      <c r="F92" s="8">
        <v>1</v>
      </c>
      <c r="G92" s="42">
        <v>2600</v>
      </c>
      <c r="H92" s="8" t="s">
        <v>24</v>
      </c>
      <c r="I92" s="19">
        <v>45809</v>
      </c>
      <c r="J92" s="8">
        <v>449052</v>
      </c>
      <c r="K92" s="8">
        <v>52</v>
      </c>
      <c r="L92" s="8" t="s">
        <v>18</v>
      </c>
      <c r="M92" s="8" t="s">
        <v>25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x14ac:dyDescent="0.2">
      <c r="A93" s="8" t="s">
        <v>122</v>
      </c>
      <c r="B93" s="8"/>
      <c r="C93" s="8" t="s">
        <v>128</v>
      </c>
      <c r="D93" s="8" t="s">
        <v>15</v>
      </c>
      <c r="E93" s="8" t="s">
        <v>23</v>
      </c>
      <c r="F93" s="8">
        <v>3</v>
      </c>
      <c r="G93" s="42">
        <v>2145</v>
      </c>
      <c r="H93" s="8" t="s">
        <v>24</v>
      </c>
      <c r="I93" s="19">
        <v>45809</v>
      </c>
      <c r="J93" s="8">
        <v>449052</v>
      </c>
      <c r="K93" s="8">
        <v>52</v>
      </c>
      <c r="L93" s="8" t="s">
        <v>18</v>
      </c>
      <c r="M93" s="8" t="s">
        <v>25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x14ac:dyDescent="0.2">
      <c r="A94" s="8" t="s">
        <v>122</v>
      </c>
      <c r="B94" s="8"/>
      <c r="C94" s="8" t="s">
        <v>129</v>
      </c>
      <c r="D94" s="8" t="s">
        <v>15</v>
      </c>
      <c r="E94" s="8" t="s">
        <v>23</v>
      </c>
      <c r="F94" s="8">
        <v>6</v>
      </c>
      <c r="G94" s="42">
        <v>35160</v>
      </c>
      <c r="H94" s="8" t="s">
        <v>24</v>
      </c>
      <c r="I94" s="19">
        <v>45809</v>
      </c>
      <c r="J94" s="8">
        <v>449052</v>
      </c>
      <c r="K94" s="8">
        <v>52</v>
      </c>
      <c r="L94" s="8" t="s">
        <v>18</v>
      </c>
      <c r="M94" s="8" t="s">
        <v>25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x14ac:dyDescent="0.2">
      <c r="A95" s="8" t="s">
        <v>122</v>
      </c>
      <c r="B95" s="8"/>
      <c r="C95" s="8" t="s">
        <v>130</v>
      </c>
      <c r="D95" s="8" t="s">
        <v>15</v>
      </c>
      <c r="E95" s="8" t="s">
        <v>23</v>
      </c>
      <c r="F95" s="8">
        <v>6</v>
      </c>
      <c r="G95" s="42">
        <v>6360</v>
      </c>
      <c r="H95" s="8" t="s">
        <v>24</v>
      </c>
      <c r="I95" s="19">
        <v>45809</v>
      </c>
      <c r="J95" s="8">
        <v>449052</v>
      </c>
      <c r="K95" s="8">
        <v>52</v>
      </c>
      <c r="L95" s="8" t="s">
        <v>18</v>
      </c>
      <c r="M95" s="8" t="s">
        <v>25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x14ac:dyDescent="0.2">
      <c r="A96" s="8" t="s">
        <v>122</v>
      </c>
      <c r="B96" s="8"/>
      <c r="C96" s="8" t="s">
        <v>131</v>
      </c>
      <c r="D96" s="8" t="s">
        <v>15</v>
      </c>
      <c r="E96" s="8" t="s">
        <v>23</v>
      </c>
      <c r="F96" s="8">
        <v>7</v>
      </c>
      <c r="G96" s="42">
        <v>42000</v>
      </c>
      <c r="H96" s="8" t="s">
        <v>24</v>
      </c>
      <c r="I96" s="19">
        <v>45809</v>
      </c>
      <c r="J96" s="8">
        <v>449052</v>
      </c>
      <c r="K96" s="8">
        <v>52</v>
      </c>
      <c r="L96" s="8" t="s">
        <v>18</v>
      </c>
      <c r="M96" s="8" t="s">
        <v>25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x14ac:dyDescent="0.2">
      <c r="A97" s="8" t="s">
        <v>132</v>
      </c>
      <c r="B97" s="8"/>
      <c r="C97" s="8" t="s">
        <v>133</v>
      </c>
      <c r="D97" s="8" t="s">
        <v>15</v>
      </c>
      <c r="E97" s="8" t="s">
        <v>23</v>
      </c>
      <c r="F97" s="8">
        <v>19</v>
      </c>
      <c r="G97" s="42">
        <v>51300</v>
      </c>
      <c r="H97" s="8" t="s">
        <v>24</v>
      </c>
      <c r="I97" s="8" t="s">
        <v>134</v>
      </c>
      <c r="J97" s="8">
        <v>449051</v>
      </c>
      <c r="K97" s="8">
        <v>51</v>
      </c>
      <c r="L97" s="8" t="s">
        <v>18</v>
      </c>
      <c r="M97" s="8" t="s">
        <v>25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x14ac:dyDescent="0.2">
      <c r="A98" s="8" t="s">
        <v>132</v>
      </c>
      <c r="B98" s="8"/>
      <c r="C98" s="8" t="s">
        <v>135</v>
      </c>
      <c r="D98" s="8" t="s">
        <v>15</v>
      </c>
      <c r="E98" s="8" t="s">
        <v>23</v>
      </c>
      <c r="F98" s="8">
        <v>1</v>
      </c>
      <c r="G98" s="42">
        <v>5000</v>
      </c>
      <c r="H98" s="8" t="s">
        <v>24</v>
      </c>
      <c r="I98" s="8" t="s">
        <v>134</v>
      </c>
      <c r="J98" s="8">
        <v>449052</v>
      </c>
      <c r="K98" s="8">
        <v>52</v>
      </c>
      <c r="L98" s="8" t="s">
        <v>18</v>
      </c>
      <c r="M98" s="8" t="s">
        <v>25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x14ac:dyDescent="0.2">
      <c r="A99" s="8" t="s">
        <v>132</v>
      </c>
      <c r="B99" s="8"/>
      <c r="C99" s="8" t="s">
        <v>136</v>
      </c>
      <c r="D99" s="8" t="s">
        <v>15</v>
      </c>
      <c r="E99" s="8" t="s">
        <v>23</v>
      </c>
      <c r="F99" s="8">
        <v>1</v>
      </c>
      <c r="G99" s="42">
        <v>14500</v>
      </c>
      <c r="H99" s="8" t="s">
        <v>24</v>
      </c>
      <c r="I99" s="8" t="s">
        <v>134</v>
      </c>
      <c r="J99" s="8">
        <v>449052</v>
      </c>
      <c r="K99" s="8">
        <v>52</v>
      </c>
      <c r="L99" s="8" t="s">
        <v>18</v>
      </c>
      <c r="M99" s="8" t="s">
        <v>25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x14ac:dyDescent="0.2">
      <c r="A100" s="8" t="s">
        <v>132</v>
      </c>
      <c r="B100" s="8"/>
      <c r="C100" s="8" t="s">
        <v>137</v>
      </c>
      <c r="D100" s="8" t="s">
        <v>15</v>
      </c>
      <c r="E100" s="8" t="s">
        <v>23</v>
      </c>
      <c r="F100" s="8">
        <v>1</v>
      </c>
      <c r="G100" s="42">
        <v>105300</v>
      </c>
      <c r="H100" s="8" t="s">
        <v>24</v>
      </c>
      <c r="I100" s="8" t="s">
        <v>134</v>
      </c>
      <c r="J100" s="8">
        <v>449052</v>
      </c>
      <c r="K100" s="8">
        <v>52</v>
      </c>
      <c r="L100" s="8" t="s">
        <v>18</v>
      </c>
      <c r="M100" s="8" t="s">
        <v>25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x14ac:dyDescent="0.2">
      <c r="A101" s="8" t="s">
        <v>132</v>
      </c>
      <c r="B101" s="8"/>
      <c r="C101" s="8" t="s">
        <v>138</v>
      </c>
      <c r="D101" s="8" t="s">
        <v>15</v>
      </c>
      <c r="E101" s="8" t="s">
        <v>23</v>
      </c>
      <c r="F101" s="8">
        <v>1</v>
      </c>
      <c r="G101" s="42">
        <v>219300</v>
      </c>
      <c r="H101" s="8" t="s">
        <v>24</v>
      </c>
      <c r="I101" s="8" t="s">
        <v>134</v>
      </c>
      <c r="J101" s="8">
        <v>449052</v>
      </c>
      <c r="K101" s="8">
        <v>52</v>
      </c>
      <c r="L101" s="8" t="s">
        <v>18</v>
      </c>
      <c r="M101" s="8" t="s">
        <v>25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x14ac:dyDescent="0.2">
      <c r="A102" s="8" t="s">
        <v>132</v>
      </c>
      <c r="B102" s="8"/>
      <c r="C102" s="23" t="s">
        <v>139</v>
      </c>
      <c r="D102" s="8" t="s">
        <v>15</v>
      </c>
      <c r="E102" s="23" t="s">
        <v>23</v>
      </c>
      <c r="F102" s="8">
        <v>9</v>
      </c>
      <c r="G102" s="42">
        <v>27900</v>
      </c>
      <c r="H102" s="8" t="s">
        <v>24</v>
      </c>
      <c r="I102" s="8" t="s">
        <v>134</v>
      </c>
      <c r="J102" s="8">
        <v>449052</v>
      </c>
      <c r="K102" s="8">
        <v>52</v>
      </c>
      <c r="L102" s="8" t="s">
        <v>18</v>
      </c>
      <c r="M102" s="8" t="s">
        <v>25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x14ac:dyDescent="0.2">
      <c r="A103" s="8" t="s">
        <v>132</v>
      </c>
      <c r="B103" s="8"/>
      <c r="C103" s="23" t="s">
        <v>140</v>
      </c>
      <c r="D103" s="8" t="s">
        <v>15</v>
      </c>
      <c r="E103" s="23" t="s">
        <v>23</v>
      </c>
      <c r="F103" s="8">
        <v>1</v>
      </c>
      <c r="G103" s="42">
        <v>2500</v>
      </c>
      <c r="H103" s="8" t="s">
        <v>24</v>
      </c>
      <c r="I103" s="8" t="s">
        <v>134</v>
      </c>
      <c r="J103" s="8">
        <v>449052</v>
      </c>
      <c r="K103" s="8">
        <v>52</v>
      </c>
      <c r="L103" s="8" t="s">
        <v>18</v>
      </c>
      <c r="M103" s="8" t="s">
        <v>25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x14ac:dyDescent="0.2">
      <c r="A104" s="8" t="s">
        <v>132</v>
      </c>
      <c r="B104" s="8"/>
      <c r="C104" s="23" t="s">
        <v>141</v>
      </c>
      <c r="D104" s="23" t="s">
        <v>15</v>
      </c>
      <c r="E104" s="23" t="s">
        <v>23</v>
      </c>
      <c r="F104" s="8">
        <v>1</v>
      </c>
      <c r="G104" s="42">
        <v>49000</v>
      </c>
      <c r="H104" s="8" t="s">
        <v>24</v>
      </c>
      <c r="I104" s="8" t="s">
        <v>134</v>
      </c>
      <c r="J104" s="8">
        <v>449052</v>
      </c>
      <c r="K104" s="8">
        <v>52</v>
      </c>
      <c r="L104" s="8" t="s">
        <v>18</v>
      </c>
      <c r="M104" s="8" t="s">
        <v>25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8.25" x14ac:dyDescent="0.2">
      <c r="A105" s="8" t="s">
        <v>132</v>
      </c>
      <c r="B105" s="8"/>
      <c r="C105" s="23" t="s">
        <v>142</v>
      </c>
      <c r="D105" s="23" t="s">
        <v>15</v>
      </c>
      <c r="E105" s="23" t="s">
        <v>23</v>
      </c>
      <c r="F105" s="8">
        <v>2</v>
      </c>
      <c r="G105" s="42">
        <v>3000</v>
      </c>
      <c r="H105" s="8" t="s">
        <v>24</v>
      </c>
      <c r="I105" s="8" t="s">
        <v>134</v>
      </c>
      <c r="J105" s="8">
        <v>449052</v>
      </c>
      <c r="K105" s="8">
        <v>52</v>
      </c>
      <c r="L105" s="8" t="s">
        <v>18</v>
      </c>
      <c r="M105" s="8" t="s">
        <v>25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x14ac:dyDescent="0.2">
      <c r="A106" s="8" t="s">
        <v>132</v>
      </c>
      <c r="B106" s="8"/>
      <c r="C106" s="26" t="s">
        <v>143</v>
      </c>
      <c r="D106" s="23" t="s">
        <v>15</v>
      </c>
      <c r="E106" s="23" t="s">
        <v>23</v>
      </c>
      <c r="F106" s="8">
        <v>5</v>
      </c>
      <c r="G106" s="42">
        <v>8.4499999999999993</v>
      </c>
      <c r="H106" s="8" t="s">
        <v>24</v>
      </c>
      <c r="I106" s="10">
        <v>45658</v>
      </c>
      <c r="J106" s="8">
        <v>339030</v>
      </c>
      <c r="K106" s="8">
        <v>30</v>
      </c>
      <c r="L106" s="8" t="s">
        <v>18</v>
      </c>
      <c r="M106" s="8" t="s">
        <v>25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x14ac:dyDescent="0.2">
      <c r="A107" s="8" t="s">
        <v>132</v>
      </c>
      <c r="B107" s="8"/>
      <c r="C107" s="26" t="s">
        <v>144</v>
      </c>
      <c r="D107" s="23" t="s">
        <v>15</v>
      </c>
      <c r="E107" s="8" t="s">
        <v>23</v>
      </c>
      <c r="F107" s="8">
        <v>12</v>
      </c>
      <c r="G107" s="42">
        <v>34.799999999999997</v>
      </c>
      <c r="H107" s="8" t="s">
        <v>24</v>
      </c>
      <c r="I107" s="10">
        <v>45658</v>
      </c>
      <c r="J107" s="8">
        <v>339030</v>
      </c>
      <c r="K107" s="8">
        <v>30</v>
      </c>
      <c r="L107" s="8" t="s">
        <v>18</v>
      </c>
      <c r="M107" s="8" t="s">
        <v>25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x14ac:dyDescent="0.2">
      <c r="A108" s="8" t="s">
        <v>132</v>
      </c>
      <c r="B108" s="27"/>
      <c r="C108" s="28" t="s">
        <v>145</v>
      </c>
      <c r="D108" s="23" t="s">
        <v>15</v>
      </c>
      <c r="E108" s="8" t="s">
        <v>23</v>
      </c>
      <c r="F108" s="8">
        <v>12</v>
      </c>
      <c r="G108" s="42">
        <v>45.48</v>
      </c>
      <c r="H108" s="8" t="s">
        <v>24</v>
      </c>
      <c r="I108" s="10">
        <v>45658</v>
      </c>
      <c r="J108" s="8">
        <v>339030</v>
      </c>
      <c r="K108" s="8">
        <v>30</v>
      </c>
      <c r="L108" s="8" t="s">
        <v>18</v>
      </c>
      <c r="M108" s="8" t="s">
        <v>25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x14ac:dyDescent="0.2">
      <c r="A109" s="8" t="s">
        <v>132</v>
      </c>
      <c r="B109" s="27"/>
      <c r="C109" s="28" t="s">
        <v>146</v>
      </c>
      <c r="D109" s="23" t="s">
        <v>15</v>
      </c>
      <c r="E109" s="8" t="s">
        <v>23</v>
      </c>
      <c r="F109" s="8">
        <v>100</v>
      </c>
      <c r="G109" s="42">
        <v>270</v>
      </c>
      <c r="H109" s="8" t="s">
        <v>24</v>
      </c>
      <c r="I109" s="10">
        <v>45658</v>
      </c>
      <c r="J109" s="8">
        <v>339030</v>
      </c>
      <c r="K109" s="8">
        <v>30</v>
      </c>
      <c r="L109" s="8" t="s">
        <v>18</v>
      </c>
      <c r="M109" s="8" t="s">
        <v>25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x14ac:dyDescent="0.2">
      <c r="A110" s="8" t="s">
        <v>132</v>
      </c>
      <c r="B110" s="27"/>
      <c r="C110" s="28" t="s">
        <v>147</v>
      </c>
      <c r="D110" s="23" t="s">
        <v>15</v>
      </c>
      <c r="E110" s="8" t="s">
        <v>23</v>
      </c>
      <c r="F110" s="8">
        <v>3</v>
      </c>
      <c r="G110" s="42">
        <v>161.88</v>
      </c>
      <c r="H110" s="8" t="s">
        <v>24</v>
      </c>
      <c r="I110" s="10">
        <v>45658</v>
      </c>
      <c r="J110" s="8">
        <v>339030</v>
      </c>
      <c r="K110" s="8">
        <v>30</v>
      </c>
      <c r="L110" s="8" t="s">
        <v>18</v>
      </c>
      <c r="M110" s="8" t="s">
        <v>25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x14ac:dyDescent="0.2">
      <c r="A111" s="8" t="s">
        <v>132</v>
      </c>
      <c r="B111" s="27"/>
      <c r="C111" s="28" t="s">
        <v>148</v>
      </c>
      <c r="D111" s="23" t="s">
        <v>15</v>
      </c>
      <c r="E111" s="8" t="s">
        <v>23</v>
      </c>
      <c r="F111" s="8">
        <v>5</v>
      </c>
      <c r="G111" s="42">
        <v>225.15</v>
      </c>
      <c r="H111" s="8" t="s">
        <v>24</v>
      </c>
      <c r="I111" s="10">
        <v>45658</v>
      </c>
      <c r="J111" s="8">
        <v>339030</v>
      </c>
      <c r="K111" s="8">
        <v>30</v>
      </c>
      <c r="L111" s="8" t="s">
        <v>18</v>
      </c>
      <c r="M111" s="8" t="s">
        <v>25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x14ac:dyDescent="0.2">
      <c r="A112" s="8" t="s">
        <v>132</v>
      </c>
      <c r="B112" s="8"/>
      <c r="C112" s="26" t="s">
        <v>149</v>
      </c>
      <c r="D112" s="23" t="s">
        <v>15</v>
      </c>
      <c r="E112" s="23" t="s">
        <v>23</v>
      </c>
      <c r="F112" s="8">
        <v>10</v>
      </c>
      <c r="G112" s="42">
        <v>456.5</v>
      </c>
      <c r="H112" s="8" t="s">
        <v>24</v>
      </c>
      <c r="I112" s="10">
        <v>45658</v>
      </c>
      <c r="J112" s="8">
        <v>339030</v>
      </c>
      <c r="K112" s="8">
        <v>30</v>
      </c>
      <c r="L112" s="8" t="s">
        <v>18</v>
      </c>
      <c r="M112" s="8" t="s">
        <v>25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x14ac:dyDescent="0.2">
      <c r="A113" s="8" t="s">
        <v>132</v>
      </c>
      <c r="B113" s="27"/>
      <c r="C113" s="28" t="s">
        <v>150</v>
      </c>
      <c r="D113" s="23" t="s">
        <v>15</v>
      </c>
      <c r="E113" s="23" t="s">
        <v>23</v>
      </c>
      <c r="F113" s="8">
        <v>10</v>
      </c>
      <c r="G113" s="42">
        <v>389</v>
      </c>
      <c r="H113" s="8" t="s">
        <v>24</v>
      </c>
      <c r="I113" s="10">
        <v>45658</v>
      </c>
      <c r="J113" s="8">
        <v>339030</v>
      </c>
      <c r="K113" s="8">
        <v>30</v>
      </c>
      <c r="L113" s="8" t="s">
        <v>18</v>
      </c>
      <c r="M113" s="8" t="s">
        <v>25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8.25" x14ac:dyDescent="0.2">
      <c r="A114" s="8" t="s">
        <v>132</v>
      </c>
      <c r="B114" s="27"/>
      <c r="C114" s="28" t="s">
        <v>151</v>
      </c>
      <c r="D114" s="23" t="s">
        <v>15</v>
      </c>
      <c r="E114" s="23" t="s">
        <v>23</v>
      </c>
      <c r="F114" s="8">
        <v>5</v>
      </c>
      <c r="G114" s="42">
        <v>189.5</v>
      </c>
      <c r="H114" s="8" t="s">
        <v>24</v>
      </c>
      <c r="I114" s="10">
        <v>45658</v>
      </c>
      <c r="J114" s="8">
        <v>339030</v>
      </c>
      <c r="K114" s="8">
        <v>30</v>
      </c>
      <c r="L114" s="8" t="s">
        <v>18</v>
      </c>
      <c r="M114" s="8" t="s">
        <v>25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8.25" x14ac:dyDescent="0.2">
      <c r="A115" s="8" t="s">
        <v>132</v>
      </c>
      <c r="B115" s="8"/>
      <c r="C115" s="26" t="s">
        <v>152</v>
      </c>
      <c r="D115" s="23" t="s">
        <v>15</v>
      </c>
      <c r="E115" s="23" t="s">
        <v>23</v>
      </c>
      <c r="F115" s="8">
        <v>19</v>
      </c>
      <c r="G115" s="42">
        <v>199.5</v>
      </c>
      <c r="H115" s="8" t="s">
        <v>24</v>
      </c>
      <c r="I115" s="10">
        <v>45658</v>
      </c>
      <c r="J115" s="8">
        <v>339030</v>
      </c>
      <c r="K115" s="8">
        <v>30</v>
      </c>
      <c r="L115" s="8" t="s">
        <v>18</v>
      </c>
      <c r="M115" s="8" t="s">
        <v>25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8.25" x14ac:dyDescent="0.2">
      <c r="A116" s="8" t="s">
        <v>132</v>
      </c>
      <c r="B116" s="8"/>
      <c r="C116" s="26" t="s">
        <v>153</v>
      </c>
      <c r="D116" s="23" t="s">
        <v>15</v>
      </c>
      <c r="E116" s="8" t="s">
        <v>23</v>
      </c>
      <c r="F116" s="8">
        <v>14</v>
      </c>
      <c r="G116" s="42">
        <v>457.8</v>
      </c>
      <c r="H116" s="8" t="s">
        <v>24</v>
      </c>
      <c r="I116" s="10">
        <v>45658</v>
      </c>
      <c r="J116" s="8">
        <v>339030</v>
      </c>
      <c r="K116" s="8">
        <v>30</v>
      </c>
      <c r="L116" s="8" t="s">
        <v>18</v>
      </c>
      <c r="M116" s="8" t="s">
        <v>25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x14ac:dyDescent="0.2">
      <c r="A117" s="8" t="s">
        <v>132</v>
      </c>
      <c r="B117" s="8"/>
      <c r="C117" s="26" t="s">
        <v>154</v>
      </c>
      <c r="D117" s="23" t="s">
        <v>15</v>
      </c>
      <c r="E117" s="8" t="s">
        <v>23</v>
      </c>
      <c r="F117" s="8">
        <v>2</v>
      </c>
      <c r="G117" s="42">
        <v>50.66</v>
      </c>
      <c r="H117" s="8" t="s">
        <v>24</v>
      </c>
      <c r="I117" s="10">
        <v>45658</v>
      </c>
      <c r="J117" s="8">
        <v>339030</v>
      </c>
      <c r="K117" s="8">
        <v>30</v>
      </c>
      <c r="L117" s="8" t="s">
        <v>18</v>
      </c>
      <c r="M117" s="8" t="s">
        <v>25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x14ac:dyDescent="0.2">
      <c r="A118" s="8" t="s">
        <v>132</v>
      </c>
      <c r="B118" s="27"/>
      <c r="C118" s="28" t="s">
        <v>155</v>
      </c>
      <c r="D118" s="23" t="s">
        <v>15</v>
      </c>
      <c r="E118" s="8" t="s">
        <v>23</v>
      </c>
      <c r="F118" s="8">
        <v>2</v>
      </c>
      <c r="G118" s="42">
        <v>29.98</v>
      </c>
      <c r="H118" s="8" t="s">
        <v>24</v>
      </c>
      <c r="I118" s="10">
        <v>45658</v>
      </c>
      <c r="J118" s="8">
        <v>339030</v>
      </c>
      <c r="K118" s="8">
        <v>30</v>
      </c>
      <c r="L118" s="8" t="s">
        <v>18</v>
      </c>
      <c r="M118" s="8" t="s">
        <v>25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x14ac:dyDescent="0.2">
      <c r="A119" s="8" t="s">
        <v>132</v>
      </c>
      <c r="B119" s="27"/>
      <c r="C119" s="28" t="s">
        <v>156</v>
      </c>
      <c r="D119" s="23" t="s">
        <v>15</v>
      </c>
      <c r="E119" s="8" t="s">
        <v>23</v>
      </c>
      <c r="F119" s="8">
        <v>3</v>
      </c>
      <c r="G119" s="42">
        <v>38.97</v>
      </c>
      <c r="H119" s="8" t="s">
        <v>24</v>
      </c>
      <c r="I119" s="10">
        <v>45658</v>
      </c>
      <c r="J119" s="8">
        <v>339030</v>
      </c>
      <c r="K119" s="8">
        <v>30</v>
      </c>
      <c r="L119" s="8" t="s">
        <v>18</v>
      </c>
      <c r="M119" s="8" t="s">
        <v>25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x14ac:dyDescent="0.2">
      <c r="A120" s="8" t="s">
        <v>132</v>
      </c>
      <c r="B120" s="27"/>
      <c r="C120" s="28" t="s">
        <v>157</v>
      </c>
      <c r="D120" s="23" t="s">
        <v>15</v>
      </c>
      <c r="E120" s="8" t="s">
        <v>23</v>
      </c>
      <c r="F120" s="8">
        <v>4</v>
      </c>
      <c r="G120" s="42">
        <v>20</v>
      </c>
      <c r="H120" s="8" t="s">
        <v>24</v>
      </c>
      <c r="I120" s="10">
        <v>45658</v>
      </c>
      <c r="J120" s="8">
        <v>339030</v>
      </c>
      <c r="K120" s="8">
        <v>30</v>
      </c>
      <c r="L120" s="8" t="s">
        <v>18</v>
      </c>
      <c r="M120" s="8" t="s">
        <v>25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x14ac:dyDescent="0.2">
      <c r="A121" s="8" t="s">
        <v>132</v>
      </c>
      <c r="B121" s="27"/>
      <c r="C121" s="28" t="s">
        <v>158</v>
      </c>
      <c r="D121" s="23" t="s">
        <v>15</v>
      </c>
      <c r="E121" s="23" t="s">
        <v>23</v>
      </c>
      <c r="F121" s="8">
        <v>7</v>
      </c>
      <c r="G121" s="42">
        <v>96.32</v>
      </c>
      <c r="H121" s="8" t="s">
        <v>24</v>
      </c>
      <c r="I121" s="10">
        <v>45658</v>
      </c>
      <c r="J121" s="8">
        <v>339030</v>
      </c>
      <c r="K121" s="8">
        <v>30</v>
      </c>
      <c r="L121" s="8" t="s">
        <v>18</v>
      </c>
      <c r="M121" s="8" t="s">
        <v>25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x14ac:dyDescent="0.2">
      <c r="A122" s="8" t="s">
        <v>132</v>
      </c>
      <c r="B122" s="27"/>
      <c r="C122" s="28" t="s">
        <v>159</v>
      </c>
      <c r="D122" s="23" t="s">
        <v>15</v>
      </c>
      <c r="E122" s="23" t="s">
        <v>23</v>
      </c>
      <c r="F122" s="8">
        <v>3</v>
      </c>
      <c r="G122" s="42">
        <v>18.21</v>
      </c>
      <c r="H122" s="8" t="s">
        <v>24</v>
      </c>
      <c r="I122" s="10">
        <v>45658</v>
      </c>
      <c r="J122" s="8">
        <v>339030</v>
      </c>
      <c r="K122" s="8">
        <v>30</v>
      </c>
      <c r="L122" s="8" t="s">
        <v>18</v>
      </c>
      <c r="M122" s="8" t="s">
        <v>25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x14ac:dyDescent="0.2">
      <c r="A123" s="8" t="s">
        <v>132</v>
      </c>
      <c r="B123" s="8"/>
      <c r="C123" s="26" t="s">
        <v>160</v>
      </c>
      <c r="D123" s="23" t="s">
        <v>15</v>
      </c>
      <c r="E123" s="23" t="s">
        <v>23</v>
      </c>
      <c r="F123" s="8">
        <v>7</v>
      </c>
      <c r="G123" s="42">
        <v>14.7</v>
      </c>
      <c r="H123" s="8" t="s">
        <v>24</v>
      </c>
      <c r="I123" s="10">
        <v>45658</v>
      </c>
      <c r="J123" s="8">
        <v>339030</v>
      </c>
      <c r="K123" s="8">
        <v>30</v>
      </c>
      <c r="L123" s="8" t="s">
        <v>18</v>
      </c>
      <c r="M123" s="8" t="s">
        <v>25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x14ac:dyDescent="0.2">
      <c r="A124" s="8" t="s">
        <v>132</v>
      </c>
      <c r="B124" s="8"/>
      <c r="C124" s="26" t="s">
        <v>161</v>
      </c>
      <c r="D124" s="23" t="s">
        <v>15</v>
      </c>
      <c r="E124" s="23" t="s">
        <v>23</v>
      </c>
      <c r="F124" s="8">
        <v>500</v>
      </c>
      <c r="G124" s="42">
        <v>512.9</v>
      </c>
      <c r="H124" s="8" t="s">
        <v>24</v>
      </c>
      <c r="I124" s="10">
        <v>45658</v>
      </c>
      <c r="J124" s="8">
        <v>339030</v>
      </c>
      <c r="K124" s="8">
        <v>30</v>
      </c>
      <c r="L124" s="8" t="s">
        <v>18</v>
      </c>
      <c r="M124" s="8" t="s">
        <v>25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x14ac:dyDescent="0.2">
      <c r="A125" s="8" t="s">
        <v>132</v>
      </c>
      <c r="B125" s="8"/>
      <c r="C125" s="26" t="s">
        <v>162</v>
      </c>
      <c r="D125" s="23" t="s">
        <v>15</v>
      </c>
      <c r="E125" s="8" t="s">
        <v>23</v>
      </c>
      <c r="F125" s="8">
        <v>63</v>
      </c>
      <c r="G125" s="42">
        <v>2879.1</v>
      </c>
      <c r="H125" s="8" t="s">
        <v>24</v>
      </c>
      <c r="I125" s="10">
        <v>45658</v>
      </c>
      <c r="J125" s="8">
        <v>339030</v>
      </c>
      <c r="K125" s="8">
        <v>30</v>
      </c>
      <c r="L125" s="8" t="s">
        <v>18</v>
      </c>
      <c r="M125" s="8" t="s">
        <v>25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x14ac:dyDescent="0.2">
      <c r="A126" s="8" t="s">
        <v>132</v>
      </c>
      <c r="B126" s="8"/>
      <c r="C126" s="26" t="s">
        <v>163</v>
      </c>
      <c r="D126" s="23" t="s">
        <v>15</v>
      </c>
      <c r="E126" s="8" t="s">
        <v>23</v>
      </c>
      <c r="F126" s="8">
        <v>5</v>
      </c>
      <c r="G126" s="42">
        <v>127.5</v>
      </c>
      <c r="H126" s="8" t="s">
        <v>24</v>
      </c>
      <c r="I126" s="10">
        <v>45658</v>
      </c>
      <c r="J126" s="8">
        <v>339030</v>
      </c>
      <c r="K126" s="8">
        <v>30</v>
      </c>
      <c r="L126" s="8" t="s">
        <v>18</v>
      </c>
      <c r="M126" s="8" t="s">
        <v>25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x14ac:dyDescent="0.2">
      <c r="A127" s="8" t="s">
        <v>132</v>
      </c>
      <c r="B127" s="8"/>
      <c r="C127" s="26" t="s">
        <v>164</v>
      </c>
      <c r="D127" s="23" t="s">
        <v>15</v>
      </c>
      <c r="E127" s="23" t="s">
        <v>23</v>
      </c>
      <c r="F127" s="8">
        <v>3</v>
      </c>
      <c r="G127" s="42">
        <v>121.8</v>
      </c>
      <c r="H127" s="8" t="s">
        <v>24</v>
      </c>
      <c r="I127" s="10">
        <v>45658</v>
      </c>
      <c r="J127" s="8">
        <v>339030</v>
      </c>
      <c r="K127" s="8">
        <v>30</v>
      </c>
      <c r="L127" s="8" t="s">
        <v>18</v>
      </c>
      <c r="M127" s="8" t="s">
        <v>25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x14ac:dyDescent="0.2">
      <c r="A128" s="8" t="s">
        <v>132</v>
      </c>
      <c r="B128" s="8"/>
      <c r="C128" s="26" t="s">
        <v>165</v>
      </c>
      <c r="D128" s="23" t="s">
        <v>15</v>
      </c>
      <c r="E128" s="23" t="s">
        <v>23</v>
      </c>
      <c r="F128" s="8">
        <v>6</v>
      </c>
      <c r="G128" s="42">
        <v>140.4</v>
      </c>
      <c r="H128" s="8" t="s">
        <v>24</v>
      </c>
      <c r="I128" s="10">
        <v>45658</v>
      </c>
      <c r="J128" s="8">
        <v>339030</v>
      </c>
      <c r="K128" s="8">
        <v>30</v>
      </c>
      <c r="L128" s="8" t="s">
        <v>18</v>
      </c>
      <c r="M128" s="8" t="s">
        <v>25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x14ac:dyDescent="0.2">
      <c r="A129" s="8" t="s">
        <v>132</v>
      </c>
      <c r="B129" s="8"/>
      <c r="C129" s="26" t="s">
        <v>166</v>
      </c>
      <c r="D129" s="23" t="s">
        <v>15</v>
      </c>
      <c r="E129" s="23" t="s">
        <v>23</v>
      </c>
      <c r="F129" s="8">
        <v>1</v>
      </c>
      <c r="G129" s="42">
        <v>9.8000000000000007</v>
      </c>
      <c r="H129" s="8" t="s">
        <v>24</v>
      </c>
      <c r="I129" s="10">
        <v>45658</v>
      </c>
      <c r="J129" s="8">
        <v>339030</v>
      </c>
      <c r="K129" s="8">
        <v>30</v>
      </c>
      <c r="L129" s="8" t="s">
        <v>18</v>
      </c>
      <c r="M129" s="8" t="s">
        <v>25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x14ac:dyDescent="0.2">
      <c r="A130" s="8" t="s">
        <v>132</v>
      </c>
      <c r="B130" s="8"/>
      <c r="C130" s="26" t="s">
        <v>167</v>
      </c>
      <c r="D130" s="23" t="s">
        <v>15</v>
      </c>
      <c r="E130" s="23" t="s">
        <v>23</v>
      </c>
      <c r="F130" s="8">
        <v>3</v>
      </c>
      <c r="G130" s="42">
        <v>100.8</v>
      </c>
      <c r="H130" s="8" t="s">
        <v>24</v>
      </c>
      <c r="I130" s="10">
        <v>45658</v>
      </c>
      <c r="J130" s="8">
        <v>339030</v>
      </c>
      <c r="K130" s="8">
        <v>30</v>
      </c>
      <c r="L130" s="8" t="s">
        <v>18</v>
      </c>
      <c r="M130" s="8" t="s">
        <v>25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x14ac:dyDescent="0.2">
      <c r="A131" s="8" t="s">
        <v>132</v>
      </c>
      <c r="B131" s="8"/>
      <c r="C131" s="26" t="s">
        <v>168</v>
      </c>
      <c r="D131" s="23" t="s">
        <v>15</v>
      </c>
      <c r="E131" s="23" t="s">
        <v>23</v>
      </c>
      <c r="F131" s="8">
        <v>1</v>
      </c>
      <c r="G131" s="42">
        <v>183.9</v>
      </c>
      <c r="H131" s="8" t="s">
        <v>24</v>
      </c>
      <c r="I131" s="10">
        <v>45658</v>
      </c>
      <c r="J131" s="8">
        <v>339030</v>
      </c>
      <c r="K131" s="8">
        <v>30</v>
      </c>
      <c r="L131" s="8" t="s">
        <v>18</v>
      </c>
      <c r="M131" s="8" t="s">
        <v>25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8.25" x14ac:dyDescent="0.2">
      <c r="A132" s="8" t="s">
        <v>132</v>
      </c>
      <c r="B132" s="8"/>
      <c r="C132" s="26" t="s">
        <v>169</v>
      </c>
      <c r="D132" s="23" t="s">
        <v>15</v>
      </c>
      <c r="E132" s="23" t="s">
        <v>23</v>
      </c>
      <c r="F132" s="8">
        <v>3</v>
      </c>
      <c r="G132" s="42">
        <v>57.72</v>
      </c>
      <c r="H132" s="8" t="s">
        <v>24</v>
      </c>
      <c r="I132" s="10">
        <v>45658</v>
      </c>
      <c r="J132" s="8">
        <v>339030</v>
      </c>
      <c r="K132" s="8">
        <v>30</v>
      </c>
      <c r="L132" s="8" t="s">
        <v>18</v>
      </c>
      <c r="M132" s="8" t="s">
        <v>25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x14ac:dyDescent="0.2">
      <c r="A133" s="8" t="s">
        <v>132</v>
      </c>
      <c r="B133" s="8"/>
      <c r="C133" s="26" t="s">
        <v>170</v>
      </c>
      <c r="D133" s="23" t="s">
        <v>15</v>
      </c>
      <c r="E133" s="23" t="s">
        <v>23</v>
      </c>
      <c r="F133" s="8">
        <v>2</v>
      </c>
      <c r="G133" s="42">
        <v>8.1999999999999993</v>
      </c>
      <c r="H133" s="8" t="s">
        <v>24</v>
      </c>
      <c r="I133" s="10">
        <v>45658</v>
      </c>
      <c r="J133" s="8">
        <v>339030</v>
      </c>
      <c r="K133" s="8">
        <v>30</v>
      </c>
      <c r="L133" s="8" t="s">
        <v>18</v>
      </c>
      <c r="M133" s="8" t="s">
        <v>25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x14ac:dyDescent="0.2">
      <c r="A134" s="8" t="s">
        <v>132</v>
      </c>
      <c r="B134" s="8"/>
      <c r="C134" s="26" t="s">
        <v>171</v>
      </c>
      <c r="D134" s="23" t="s">
        <v>15</v>
      </c>
      <c r="E134" s="23" t="s">
        <v>23</v>
      </c>
      <c r="F134" s="8">
        <v>3</v>
      </c>
      <c r="G134" s="42">
        <v>17.37</v>
      </c>
      <c r="H134" s="8" t="s">
        <v>24</v>
      </c>
      <c r="I134" s="10">
        <v>45658</v>
      </c>
      <c r="J134" s="8">
        <v>339030</v>
      </c>
      <c r="K134" s="8">
        <v>30</v>
      </c>
      <c r="L134" s="8" t="s">
        <v>18</v>
      </c>
      <c r="M134" s="8" t="s">
        <v>25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x14ac:dyDescent="0.2">
      <c r="A135" s="8" t="s">
        <v>132</v>
      </c>
      <c r="B135" s="8"/>
      <c r="C135" s="26" t="s">
        <v>172</v>
      </c>
      <c r="D135" s="23" t="s">
        <v>15</v>
      </c>
      <c r="E135" s="23" t="s">
        <v>23</v>
      </c>
      <c r="F135" s="8">
        <v>11</v>
      </c>
      <c r="G135" s="42">
        <v>124.3</v>
      </c>
      <c r="H135" s="8" t="s">
        <v>24</v>
      </c>
      <c r="I135" s="10">
        <v>45658</v>
      </c>
      <c r="J135" s="8">
        <v>339030</v>
      </c>
      <c r="K135" s="8">
        <v>30</v>
      </c>
      <c r="L135" s="8" t="s">
        <v>18</v>
      </c>
      <c r="M135" s="8" t="s">
        <v>25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x14ac:dyDescent="0.2">
      <c r="A136" s="8" t="s">
        <v>132</v>
      </c>
      <c r="B136" s="8"/>
      <c r="C136" s="26" t="s">
        <v>173</v>
      </c>
      <c r="D136" s="23" t="s">
        <v>15</v>
      </c>
      <c r="E136" s="23" t="s">
        <v>23</v>
      </c>
      <c r="F136" s="8">
        <v>2</v>
      </c>
      <c r="G136" s="42">
        <v>9.5399999999999991</v>
      </c>
      <c r="H136" s="8" t="s">
        <v>24</v>
      </c>
      <c r="I136" s="10">
        <v>45658</v>
      </c>
      <c r="J136" s="8">
        <v>339030</v>
      </c>
      <c r="K136" s="8">
        <v>30</v>
      </c>
      <c r="L136" s="8" t="s">
        <v>18</v>
      </c>
      <c r="M136" s="8" t="s">
        <v>25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x14ac:dyDescent="0.2">
      <c r="A137" s="8" t="s">
        <v>132</v>
      </c>
      <c r="B137" s="8"/>
      <c r="C137" s="26" t="s">
        <v>174</v>
      </c>
      <c r="D137" s="23" t="s">
        <v>15</v>
      </c>
      <c r="E137" s="23" t="s">
        <v>23</v>
      </c>
      <c r="F137" s="8">
        <v>4</v>
      </c>
      <c r="G137" s="42">
        <v>135</v>
      </c>
      <c r="H137" s="8" t="s">
        <v>24</v>
      </c>
      <c r="I137" s="10">
        <v>45658</v>
      </c>
      <c r="J137" s="8">
        <v>339030</v>
      </c>
      <c r="K137" s="8">
        <v>30</v>
      </c>
      <c r="L137" s="8" t="s">
        <v>18</v>
      </c>
      <c r="M137" s="8" t="s">
        <v>25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x14ac:dyDescent="0.2">
      <c r="A138" s="8" t="s">
        <v>132</v>
      </c>
      <c r="B138" s="8"/>
      <c r="C138" s="26" t="s">
        <v>175</v>
      </c>
      <c r="D138" s="23" t="s">
        <v>15</v>
      </c>
      <c r="E138" s="23" t="s">
        <v>23</v>
      </c>
      <c r="F138" s="8">
        <v>1</v>
      </c>
      <c r="G138" s="42">
        <v>65.3</v>
      </c>
      <c r="H138" s="8" t="s">
        <v>24</v>
      </c>
      <c r="I138" s="10">
        <v>45658</v>
      </c>
      <c r="J138" s="8">
        <v>339030</v>
      </c>
      <c r="K138" s="8">
        <v>30</v>
      </c>
      <c r="L138" s="8" t="s">
        <v>18</v>
      </c>
      <c r="M138" s="8" t="s">
        <v>25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x14ac:dyDescent="0.2">
      <c r="A139" s="8" t="s">
        <v>132</v>
      </c>
      <c r="B139" s="8"/>
      <c r="C139" s="26" t="s">
        <v>176</v>
      </c>
      <c r="D139" s="23" t="s">
        <v>15</v>
      </c>
      <c r="E139" s="23" t="s">
        <v>23</v>
      </c>
      <c r="F139" s="8">
        <v>1</v>
      </c>
      <c r="G139" s="42">
        <v>18.600000000000001</v>
      </c>
      <c r="H139" s="8" t="s">
        <v>24</v>
      </c>
      <c r="I139" s="10">
        <v>45658</v>
      </c>
      <c r="J139" s="8">
        <v>339030</v>
      </c>
      <c r="K139" s="8">
        <v>30</v>
      </c>
      <c r="L139" s="8" t="s">
        <v>18</v>
      </c>
      <c r="M139" s="8" t="s">
        <v>25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8.25" x14ac:dyDescent="0.2">
      <c r="A140" s="8" t="s">
        <v>132</v>
      </c>
      <c r="B140" s="8"/>
      <c r="C140" s="26" t="s">
        <v>177</v>
      </c>
      <c r="D140" s="23" t="s">
        <v>15</v>
      </c>
      <c r="E140" s="23" t="s">
        <v>23</v>
      </c>
      <c r="F140" s="8">
        <v>1</v>
      </c>
      <c r="G140" s="42">
        <v>92.9</v>
      </c>
      <c r="H140" s="8" t="s">
        <v>24</v>
      </c>
      <c r="I140" s="10">
        <v>45658</v>
      </c>
      <c r="J140" s="8">
        <v>339030</v>
      </c>
      <c r="K140" s="8">
        <v>30</v>
      </c>
      <c r="L140" s="8" t="s">
        <v>18</v>
      </c>
      <c r="M140" s="8" t="s">
        <v>25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51" x14ac:dyDescent="0.2">
      <c r="A141" s="8" t="s">
        <v>132</v>
      </c>
      <c r="B141" s="8"/>
      <c r="C141" s="26" t="s">
        <v>178</v>
      </c>
      <c r="D141" s="23" t="s">
        <v>15</v>
      </c>
      <c r="E141" s="23" t="s">
        <v>23</v>
      </c>
      <c r="F141" s="8">
        <v>18</v>
      </c>
      <c r="G141" s="42">
        <v>377.82</v>
      </c>
      <c r="H141" s="8" t="s">
        <v>24</v>
      </c>
      <c r="I141" s="10">
        <v>45658</v>
      </c>
      <c r="J141" s="8">
        <v>339030</v>
      </c>
      <c r="K141" s="8">
        <v>30</v>
      </c>
      <c r="L141" s="8" t="s">
        <v>18</v>
      </c>
      <c r="M141" s="8" t="s">
        <v>25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8.25" x14ac:dyDescent="0.2">
      <c r="A142" s="8" t="s">
        <v>132</v>
      </c>
      <c r="B142" s="8"/>
      <c r="C142" s="26" t="s">
        <v>179</v>
      </c>
      <c r="D142" s="23" t="s">
        <v>15</v>
      </c>
      <c r="E142" s="23" t="s">
        <v>23</v>
      </c>
      <c r="F142" s="8">
        <v>4</v>
      </c>
      <c r="G142" s="42">
        <v>87.6</v>
      </c>
      <c r="H142" s="8" t="s">
        <v>24</v>
      </c>
      <c r="I142" s="10">
        <v>45658</v>
      </c>
      <c r="J142" s="8">
        <v>339030</v>
      </c>
      <c r="K142" s="8">
        <v>30</v>
      </c>
      <c r="L142" s="8" t="s">
        <v>18</v>
      </c>
      <c r="M142" s="8" t="s">
        <v>25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8.25" x14ac:dyDescent="0.2">
      <c r="A143" s="8" t="s">
        <v>132</v>
      </c>
      <c r="B143" s="8"/>
      <c r="C143" s="26" t="s">
        <v>180</v>
      </c>
      <c r="D143" s="23" t="s">
        <v>15</v>
      </c>
      <c r="E143" s="23" t="s">
        <v>23</v>
      </c>
      <c r="F143" s="8">
        <v>1</v>
      </c>
      <c r="G143" s="42">
        <v>17.100000000000001</v>
      </c>
      <c r="H143" s="8" t="s">
        <v>24</v>
      </c>
      <c r="I143" s="10">
        <v>45658</v>
      </c>
      <c r="J143" s="8">
        <v>339030</v>
      </c>
      <c r="K143" s="8">
        <v>30</v>
      </c>
      <c r="L143" s="8" t="s">
        <v>18</v>
      </c>
      <c r="M143" s="8" t="s">
        <v>25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x14ac:dyDescent="0.2">
      <c r="A144" s="8" t="s">
        <v>132</v>
      </c>
      <c r="B144" s="8"/>
      <c r="C144" s="26" t="s">
        <v>181</v>
      </c>
      <c r="D144" s="23" t="s">
        <v>15</v>
      </c>
      <c r="E144" s="23" t="s">
        <v>23</v>
      </c>
      <c r="F144" s="8">
        <v>1</v>
      </c>
      <c r="G144" s="42">
        <v>61.74</v>
      </c>
      <c r="H144" s="8" t="s">
        <v>24</v>
      </c>
      <c r="I144" s="10">
        <v>45658</v>
      </c>
      <c r="J144" s="8">
        <v>339030</v>
      </c>
      <c r="K144" s="8">
        <v>30</v>
      </c>
      <c r="L144" s="8" t="s">
        <v>18</v>
      </c>
      <c r="M144" s="8" t="s">
        <v>25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x14ac:dyDescent="0.2">
      <c r="A145" s="8" t="s">
        <v>132</v>
      </c>
      <c r="B145" s="8"/>
      <c r="C145" s="26" t="s">
        <v>182</v>
      </c>
      <c r="D145" s="23" t="s">
        <v>15</v>
      </c>
      <c r="E145" s="23" t="s">
        <v>23</v>
      </c>
      <c r="F145" s="8">
        <v>1</v>
      </c>
      <c r="G145" s="42">
        <v>54.4</v>
      </c>
      <c r="H145" s="8" t="s">
        <v>24</v>
      </c>
      <c r="I145" s="10">
        <v>45658</v>
      </c>
      <c r="J145" s="8">
        <v>339030</v>
      </c>
      <c r="K145" s="8">
        <v>30</v>
      </c>
      <c r="L145" s="8" t="s">
        <v>18</v>
      </c>
      <c r="M145" s="8" t="s">
        <v>25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x14ac:dyDescent="0.2">
      <c r="A146" s="8" t="s">
        <v>132</v>
      </c>
      <c r="B146" s="8"/>
      <c r="C146" s="26" t="s">
        <v>183</v>
      </c>
      <c r="D146" s="23" t="s">
        <v>15</v>
      </c>
      <c r="E146" s="23" t="s">
        <v>23</v>
      </c>
      <c r="F146" s="8">
        <v>1</v>
      </c>
      <c r="G146" s="42">
        <v>43.55</v>
      </c>
      <c r="H146" s="8" t="s">
        <v>24</v>
      </c>
      <c r="I146" s="10">
        <v>45658</v>
      </c>
      <c r="J146" s="8">
        <v>339030</v>
      </c>
      <c r="K146" s="8">
        <v>30</v>
      </c>
      <c r="L146" s="8" t="s">
        <v>18</v>
      </c>
      <c r="M146" s="8" t="s">
        <v>25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x14ac:dyDescent="0.2">
      <c r="A147" s="8" t="s">
        <v>132</v>
      </c>
      <c r="B147" s="8"/>
      <c r="C147" s="26" t="s">
        <v>184</v>
      </c>
      <c r="D147" s="23" t="s">
        <v>15</v>
      </c>
      <c r="E147" s="23" t="s">
        <v>23</v>
      </c>
      <c r="F147" s="8">
        <v>1</v>
      </c>
      <c r="G147" s="42">
        <v>35.9</v>
      </c>
      <c r="H147" s="8" t="s">
        <v>24</v>
      </c>
      <c r="I147" s="10">
        <v>45658</v>
      </c>
      <c r="J147" s="8">
        <v>339030</v>
      </c>
      <c r="K147" s="8">
        <v>30</v>
      </c>
      <c r="L147" s="8" t="s">
        <v>18</v>
      </c>
      <c r="M147" s="8" t="s">
        <v>25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x14ac:dyDescent="0.2">
      <c r="A148" s="8" t="s">
        <v>132</v>
      </c>
      <c r="B148" s="8"/>
      <c r="C148" s="26" t="s">
        <v>185</v>
      </c>
      <c r="D148" s="23" t="s">
        <v>15</v>
      </c>
      <c r="E148" s="23" t="s">
        <v>23</v>
      </c>
      <c r="F148" s="8">
        <v>6</v>
      </c>
      <c r="G148" s="42">
        <v>22.26</v>
      </c>
      <c r="H148" s="8" t="s">
        <v>24</v>
      </c>
      <c r="I148" s="10">
        <v>45658</v>
      </c>
      <c r="J148" s="8">
        <v>339030</v>
      </c>
      <c r="K148" s="8">
        <v>30</v>
      </c>
      <c r="L148" s="8" t="s">
        <v>18</v>
      </c>
      <c r="M148" s="8" t="s">
        <v>25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x14ac:dyDescent="0.2">
      <c r="A149" s="8" t="s">
        <v>132</v>
      </c>
      <c r="B149" s="8"/>
      <c r="C149" s="26" t="s">
        <v>186</v>
      </c>
      <c r="D149" s="23" t="s">
        <v>15</v>
      </c>
      <c r="E149" s="23" t="s">
        <v>23</v>
      </c>
      <c r="F149" s="8">
        <v>4</v>
      </c>
      <c r="G149" s="42">
        <v>29.08</v>
      </c>
      <c r="H149" s="8" t="s">
        <v>24</v>
      </c>
      <c r="I149" s="10">
        <v>45658</v>
      </c>
      <c r="J149" s="8">
        <v>339030</v>
      </c>
      <c r="K149" s="8">
        <v>30</v>
      </c>
      <c r="L149" s="8" t="s">
        <v>18</v>
      </c>
      <c r="M149" s="8" t="s">
        <v>25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x14ac:dyDescent="0.2">
      <c r="A150" s="4" t="s">
        <v>132</v>
      </c>
      <c r="B150" s="4"/>
      <c r="C150" s="29" t="s">
        <v>187</v>
      </c>
      <c r="D150" s="29" t="s">
        <v>15</v>
      </c>
      <c r="E150" s="4" t="s">
        <v>16</v>
      </c>
      <c r="F150" s="4">
        <v>12</v>
      </c>
      <c r="G150" s="41">
        <v>3240</v>
      </c>
      <c r="H150" s="4" t="s">
        <v>188</v>
      </c>
      <c r="I150" s="4" t="s">
        <v>134</v>
      </c>
      <c r="J150" s="4">
        <v>339039</v>
      </c>
      <c r="K150" s="4">
        <v>39</v>
      </c>
      <c r="L150" s="4" t="s">
        <v>18</v>
      </c>
      <c r="M150" s="4" t="s">
        <v>25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x14ac:dyDescent="0.2">
      <c r="A151" s="4" t="s">
        <v>132</v>
      </c>
      <c r="B151" s="4"/>
      <c r="C151" s="29" t="s">
        <v>189</v>
      </c>
      <c r="D151" s="29" t="s">
        <v>15</v>
      </c>
      <c r="E151" s="4" t="s">
        <v>16</v>
      </c>
      <c r="F151" s="4">
        <v>12</v>
      </c>
      <c r="G151" s="41">
        <v>40000</v>
      </c>
      <c r="H151" s="4" t="s">
        <v>17</v>
      </c>
      <c r="I151" s="4" t="s">
        <v>134</v>
      </c>
      <c r="J151" s="4">
        <v>339039</v>
      </c>
      <c r="K151" s="4">
        <v>39</v>
      </c>
      <c r="L151" s="4" t="s">
        <v>18</v>
      </c>
      <c r="M151" s="4" t="s">
        <v>25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x14ac:dyDescent="0.2">
      <c r="A152" s="4" t="s">
        <v>132</v>
      </c>
      <c r="B152" s="4"/>
      <c r="C152" s="29" t="s">
        <v>190</v>
      </c>
      <c r="D152" s="29" t="s">
        <v>15</v>
      </c>
      <c r="E152" s="4" t="s">
        <v>16</v>
      </c>
      <c r="F152" s="4">
        <v>12</v>
      </c>
      <c r="G152" s="41">
        <v>572988.36</v>
      </c>
      <c r="H152" s="4" t="s">
        <v>188</v>
      </c>
      <c r="I152" s="4" t="s">
        <v>134</v>
      </c>
      <c r="J152" s="4">
        <v>339039</v>
      </c>
      <c r="K152" s="4">
        <v>39</v>
      </c>
      <c r="L152" s="4" t="s">
        <v>18</v>
      </c>
      <c r="M152" s="4" t="s">
        <v>19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x14ac:dyDescent="0.2">
      <c r="A153" s="4" t="s">
        <v>132</v>
      </c>
      <c r="B153" s="4"/>
      <c r="C153" s="29" t="s">
        <v>191</v>
      </c>
      <c r="D153" s="29" t="s">
        <v>15</v>
      </c>
      <c r="E153" s="4" t="s">
        <v>16</v>
      </c>
      <c r="F153" s="4">
        <v>12</v>
      </c>
      <c r="G153" s="41">
        <v>548184.96</v>
      </c>
      <c r="H153" s="4" t="s">
        <v>188</v>
      </c>
      <c r="I153" s="4" t="s">
        <v>134</v>
      </c>
      <c r="J153" s="4">
        <v>339039</v>
      </c>
      <c r="K153" s="4">
        <v>39</v>
      </c>
      <c r="L153" s="4" t="s">
        <v>18</v>
      </c>
      <c r="M153" s="4" t="s">
        <v>19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x14ac:dyDescent="0.2">
      <c r="A154" s="4" t="s">
        <v>132</v>
      </c>
      <c r="B154" s="4"/>
      <c r="C154" s="29" t="s">
        <v>192</v>
      </c>
      <c r="D154" s="29" t="s">
        <v>15</v>
      </c>
      <c r="E154" s="4" t="s">
        <v>16</v>
      </c>
      <c r="F154" s="4">
        <v>12</v>
      </c>
      <c r="G154" s="41">
        <v>106241.76</v>
      </c>
      <c r="H154" s="4" t="s">
        <v>188</v>
      </c>
      <c r="I154" s="4" t="s">
        <v>134</v>
      </c>
      <c r="J154" s="4">
        <v>339039</v>
      </c>
      <c r="K154" s="4">
        <v>39</v>
      </c>
      <c r="L154" s="4" t="s">
        <v>18</v>
      </c>
      <c r="M154" s="4" t="s">
        <v>19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x14ac:dyDescent="0.2">
      <c r="A155" s="4" t="s">
        <v>132</v>
      </c>
      <c r="B155" s="4"/>
      <c r="C155" s="29" t="s">
        <v>193</v>
      </c>
      <c r="D155" s="29" t="s">
        <v>15</v>
      </c>
      <c r="E155" s="4" t="s">
        <v>16</v>
      </c>
      <c r="F155" s="4">
        <v>12</v>
      </c>
      <c r="G155" s="41">
        <v>90006.96</v>
      </c>
      <c r="H155" s="4" t="s">
        <v>188</v>
      </c>
      <c r="I155" s="4" t="s">
        <v>134</v>
      </c>
      <c r="J155" s="4">
        <v>339039</v>
      </c>
      <c r="K155" s="4">
        <v>39</v>
      </c>
      <c r="L155" s="4" t="s">
        <v>18</v>
      </c>
      <c r="M155" s="4" t="s">
        <v>19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x14ac:dyDescent="0.2">
      <c r="A156" s="29" t="s">
        <v>132</v>
      </c>
      <c r="B156" s="29"/>
      <c r="C156" s="30" t="s">
        <v>194</v>
      </c>
      <c r="D156" s="30" t="s">
        <v>15</v>
      </c>
      <c r="E156" s="30" t="s">
        <v>16</v>
      </c>
      <c r="F156" s="30">
        <v>12</v>
      </c>
      <c r="G156" s="50">
        <v>38000</v>
      </c>
      <c r="H156" s="4" t="s">
        <v>188</v>
      </c>
      <c r="I156" s="29" t="s">
        <v>134</v>
      </c>
      <c r="J156" s="29">
        <v>339039</v>
      </c>
      <c r="K156" s="29">
        <v>39</v>
      </c>
      <c r="L156" s="29" t="s">
        <v>18</v>
      </c>
      <c r="M156" s="4" t="s">
        <v>19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8.25" x14ac:dyDescent="0.2">
      <c r="A157" s="29" t="s">
        <v>132</v>
      </c>
      <c r="B157" s="29"/>
      <c r="C157" s="30" t="s">
        <v>195</v>
      </c>
      <c r="D157" s="30" t="s">
        <v>15</v>
      </c>
      <c r="E157" s="30" t="s">
        <v>16</v>
      </c>
      <c r="F157" s="30">
        <v>12</v>
      </c>
      <c r="G157" s="50">
        <v>26778</v>
      </c>
      <c r="H157" s="4" t="s">
        <v>188</v>
      </c>
      <c r="I157" s="29" t="s">
        <v>134</v>
      </c>
      <c r="J157" s="29">
        <v>339039</v>
      </c>
      <c r="K157" s="29">
        <v>39</v>
      </c>
      <c r="L157" s="29" t="s">
        <v>18</v>
      </c>
      <c r="M157" s="29" t="s">
        <v>19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x14ac:dyDescent="0.2">
      <c r="A158" s="29" t="s">
        <v>132</v>
      </c>
      <c r="B158" s="29"/>
      <c r="C158" s="29" t="s">
        <v>196</v>
      </c>
      <c r="D158" s="29" t="s">
        <v>15</v>
      </c>
      <c r="E158" s="29" t="s">
        <v>16</v>
      </c>
      <c r="F158" s="29">
        <v>12</v>
      </c>
      <c r="G158" s="51">
        <v>76408.92</v>
      </c>
      <c r="H158" s="4" t="s">
        <v>188</v>
      </c>
      <c r="I158" s="29" t="s">
        <v>134</v>
      </c>
      <c r="J158" s="29">
        <v>339039</v>
      </c>
      <c r="K158" s="29">
        <v>39</v>
      </c>
      <c r="L158" s="29" t="s">
        <v>18</v>
      </c>
      <c r="M158" s="29" t="s">
        <v>19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x14ac:dyDescent="0.2">
      <c r="A159" s="29" t="s">
        <v>132</v>
      </c>
      <c r="B159" s="29"/>
      <c r="C159" s="29" t="s">
        <v>197</v>
      </c>
      <c r="D159" s="29" t="s">
        <v>15</v>
      </c>
      <c r="E159" s="29" t="s">
        <v>16</v>
      </c>
      <c r="F159" s="29">
        <v>12</v>
      </c>
      <c r="G159" s="51">
        <v>237852</v>
      </c>
      <c r="H159" s="4" t="s">
        <v>188</v>
      </c>
      <c r="I159" s="29" t="s">
        <v>134</v>
      </c>
      <c r="J159" s="29">
        <v>339039</v>
      </c>
      <c r="K159" s="29">
        <v>39</v>
      </c>
      <c r="L159" s="29" t="s">
        <v>18</v>
      </c>
      <c r="M159" s="29" t="s">
        <v>19</v>
      </c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x14ac:dyDescent="0.2">
      <c r="A160" s="29" t="s">
        <v>132</v>
      </c>
      <c r="B160" s="29"/>
      <c r="C160" s="30" t="s">
        <v>198</v>
      </c>
      <c r="D160" s="30" t="s">
        <v>15</v>
      </c>
      <c r="E160" s="30" t="s">
        <v>16</v>
      </c>
      <c r="F160" s="30">
        <v>12</v>
      </c>
      <c r="G160" s="50">
        <v>60000</v>
      </c>
      <c r="H160" s="4" t="s">
        <v>188</v>
      </c>
      <c r="I160" s="29" t="s">
        <v>134</v>
      </c>
      <c r="J160" s="29">
        <v>339033</v>
      </c>
      <c r="K160" s="29">
        <v>33</v>
      </c>
      <c r="L160" s="29" t="s">
        <v>18</v>
      </c>
      <c r="M160" s="29" t="s">
        <v>19</v>
      </c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x14ac:dyDescent="0.2">
      <c r="A161" s="29" t="s">
        <v>132</v>
      </c>
      <c r="B161" s="29"/>
      <c r="C161" s="29" t="s">
        <v>199</v>
      </c>
      <c r="D161" s="29" t="s">
        <v>15</v>
      </c>
      <c r="E161" s="29" t="s">
        <v>16</v>
      </c>
      <c r="F161" s="29">
        <v>12</v>
      </c>
      <c r="G161" s="51">
        <v>32400</v>
      </c>
      <c r="H161" s="4" t="s">
        <v>188</v>
      </c>
      <c r="I161" s="29" t="s">
        <v>134</v>
      </c>
      <c r="J161" s="29">
        <v>339040</v>
      </c>
      <c r="K161" s="29">
        <v>40</v>
      </c>
      <c r="L161" s="29" t="s">
        <v>18</v>
      </c>
      <c r="M161" s="29" t="s">
        <v>19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x14ac:dyDescent="0.2">
      <c r="A162" s="29" t="s">
        <v>48</v>
      </c>
      <c r="B162" s="29"/>
      <c r="C162" s="29" t="s">
        <v>200</v>
      </c>
      <c r="D162" s="29" t="s">
        <v>15</v>
      </c>
      <c r="E162" s="29" t="s">
        <v>16</v>
      </c>
      <c r="F162" s="29">
        <v>12</v>
      </c>
      <c r="G162" s="51">
        <v>93000</v>
      </c>
      <c r="H162" s="4" t="s">
        <v>188</v>
      </c>
      <c r="I162" s="29" t="s">
        <v>134</v>
      </c>
      <c r="J162" s="29">
        <v>339139</v>
      </c>
      <c r="K162" s="29">
        <v>39</v>
      </c>
      <c r="L162" s="29" t="s">
        <v>18</v>
      </c>
      <c r="M162" s="29" t="s">
        <v>19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x14ac:dyDescent="0.2">
      <c r="A163" s="29" t="s">
        <v>48</v>
      </c>
      <c r="B163" s="29"/>
      <c r="C163" s="29" t="s">
        <v>201</v>
      </c>
      <c r="D163" s="29" t="s">
        <v>15</v>
      </c>
      <c r="E163" s="29" t="s">
        <v>16</v>
      </c>
      <c r="F163" s="29">
        <v>12</v>
      </c>
      <c r="G163" s="51">
        <v>25000</v>
      </c>
      <c r="H163" s="4" t="s">
        <v>188</v>
      </c>
      <c r="I163" s="29" t="s">
        <v>134</v>
      </c>
      <c r="J163" s="29">
        <v>339039</v>
      </c>
      <c r="K163" s="29">
        <v>39</v>
      </c>
      <c r="L163" s="29" t="s">
        <v>18</v>
      </c>
      <c r="M163" s="29" t="s">
        <v>19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x14ac:dyDescent="0.2">
      <c r="A164" s="29" t="s">
        <v>132</v>
      </c>
      <c r="B164" s="29"/>
      <c r="C164" s="29" t="s">
        <v>202</v>
      </c>
      <c r="D164" s="29" t="s">
        <v>15</v>
      </c>
      <c r="E164" s="29" t="s">
        <v>16</v>
      </c>
      <c r="F164" s="29">
        <v>12</v>
      </c>
      <c r="G164" s="51">
        <v>8520</v>
      </c>
      <c r="H164" s="4" t="s">
        <v>188</v>
      </c>
      <c r="I164" s="29" t="s">
        <v>134</v>
      </c>
      <c r="J164" s="29">
        <v>339039</v>
      </c>
      <c r="K164" s="29">
        <v>39</v>
      </c>
      <c r="L164" s="29" t="s">
        <v>18</v>
      </c>
      <c r="M164" s="29" t="s">
        <v>19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x14ac:dyDescent="0.2">
      <c r="A165" s="5" t="s">
        <v>132</v>
      </c>
      <c r="B165" s="5"/>
      <c r="C165" s="5" t="s">
        <v>203</v>
      </c>
      <c r="D165" s="29" t="s">
        <v>15</v>
      </c>
      <c r="E165" s="5" t="s">
        <v>16</v>
      </c>
      <c r="F165" s="5">
        <v>12</v>
      </c>
      <c r="G165" s="52">
        <v>3504</v>
      </c>
      <c r="H165" s="4" t="s">
        <v>188</v>
      </c>
      <c r="I165" s="5" t="s">
        <v>134</v>
      </c>
      <c r="J165" s="5">
        <v>339039</v>
      </c>
      <c r="K165" s="5">
        <v>39</v>
      </c>
      <c r="L165" s="5" t="s">
        <v>18</v>
      </c>
      <c r="M165" s="29" t="s">
        <v>19</v>
      </c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x14ac:dyDescent="0.2">
      <c r="A166" s="5" t="s">
        <v>132</v>
      </c>
      <c r="B166" s="5"/>
      <c r="C166" s="5" t="s">
        <v>204</v>
      </c>
      <c r="D166" s="29" t="s">
        <v>15</v>
      </c>
      <c r="E166" s="5" t="s">
        <v>16</v>
      </c>
      <c r="F166" s="5">
        <v>12</v>
      </c>
      <c r="G166" s="52">
        <v>9840</v>
      </c>
      <c r="H166" s="4" t="s">
        <v>188</v>
      </c>
      <c r="I166" s="5" t="s">
        <v>134</v>
      </c>
      <c r="J166" s="5">
        <v>339047</v>
      </c>
      <c r="K166" s="5">
        <v>47</v>
      </c>
      <c r="L166" s="5" t="s">
        <v>18</v>
      </c>
      <c r="M166" s="29" t="s">
        <v>19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x14ac:dyDescent="0.2">
      <c r="A167" s="5" t="s">
        <v>132</v>
      </c>
      <c r="B167" s="5"/>
      <c r="C167" s="5" t="s">
        <v>205</v>
      </c>
      <c r="D167" s="29" t="s">
        <v>15</v>
      </c>
      <c r="E167" s="5" t="s">
        <v>16</v>
      </c>
      <c r="F167" s="5">
        <v>12</v>
      </c>
      <c r="G167" s="52">
        <v>44280</v>
      </c>
      <c r="H167" s="4" t="s">
        <v>188</v>
      </c>
      <c r="I167" s="5" t="s">
        <v>134</v>
      </c>
      <c r="J167" s="5">
        <v>339047</v>
      </c>
      <c r="K167" s="5">
        <v>47</v>
      </c>
      <c r="L167" s="5" t="s">
        <v>18</v>
      </c>
      <c r="M167" s="5" t="s">
        <v>19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x14ac:dyDescent="0.2">
      <c r="A168" s="5" t="s">
        <v>132</v>
      </c>
      <c r="B168" s="5"/>
      <c r="C168" s="5" t="s">
        <v>206</v>
      </c>
      <c r="D168" s="29" t="s">
        <v>15</v>
      </c>
      <c r="E168" s="5" t="s">
        <v>16</v>
      </c>
      <c r="F168" s="5">
        <v>12</v>
      </c>
      <c r="G168" s="52">
        <v>140000</v>
      </c>
      <c r="H168" s="4" t="s">
        <v>188</v>
      </c>
      <c r="I168" s="5" t="s">
        <v>134</v>
      </c>
      <c r="J168" s="5">
        <v>339039</v>
      </c>
      <c r="K168" s="5">
        <v>39</v>
      </c>
      <c r="L168" s="5" t="s">
        <v>18</v>
      </c>
      <c r="M168" s="5" t="s">
        <v>19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x14ac:dyDescent="0.2">
      <c r="A169" s="5" t="s">
        <v>132</v>
      </c>
      <c r="B169" s="5"/>
      <c r="C169" s="5" t="s">
        <v>207</v>
      </c>
      <c r="D169" s="29" t="s">
        <v>15</v>
      </c>
      <c r="E169" s="5" t="s">
        <v>16</v>
      </c>
      <c r="F169" s="5">
        <v>12</v>
      </c>
      <c r="G169" s="52">
        <v>8004</v>
      </c>
      <c r="H169" s="4" t="s">
        <v>188</v>
      </c>
      <c r="I169" s="5" t="s">
        <v>134</v>
      </c>
      <c r="J169" s="5">
        <v>339039</v>
      </c>
      <c r="K169" s="5">
        <v>39</v>
      </c>
      <c r="L169" s="5" t="s">
        <v>18</v>
      </c>
      <c r="M169" s="5" t="s">
        <v>19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x14ac:dyDescent="0.2">
      <c r="A170" s="5" t="s">
        <v>132</v>
      </c>
      <c r="B170" s="5"/>
      <c r="C170" s="5" t="s">
        <v>208</v>
      </c>
      <c r="D170" s="29" t="s">
        <v>15</v>
      </c>
      <c r="E170" s="5" t="s">
        <v>16</v>
      </c>
      <c r="F170" s="5">
        <v>12</v>
      </c>
      <c r="G170" s="52">
        <v>30000</v>
      </c>
      <c r="H170" s="4" t="s">
        <v>188</v>
      </c>
      <c r="I170" s="5" t="s">
        <v>134</v>
      </c>
      <c r="J170" s="5">
        <v>339039</v>
      </c>
      <c r="K170" s="5">
        <v>39</v>
      </c>
      <c r="L170" s="5" t="s">
        <v>18</v>
      </c>
      <c r="M170" s="5" t="s">
        <v>19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x14ac:dyDescent="0.2">
      <c r="A171" s="5" t="s">
        <v>132</v>
      </c>
      <c r="B171" s="5"/>
      <c r="C171" s="5" t="s">
        <v>209</v>
      </c>
      <c r="D171" s="29" t="s">
        <v>15</v>
      </c>
      <c r="E171" s="5" t="s">
        <v>16</v>
      </c>
      <c r="F171" s="5">
        <v>12</v>
      </c>
      <c r="G171" s="52">
        <v>35000</v>
      </c>
      <c r="H171" s="4" t="s">
        <v>188</v>
      </c>
      <c r="I171" s="5" t="s">
        <v>134</v>
      </c>
      <c r="J171" s="5">
        <v>339039</v>
      </c>
      <c r="K171" s="5">
        <v>39</v>
      </c>
      <c r="L171" s="5" t="s">
        <v>18</v>
      </c>
      <c r="M171" s="5" t="s">
        <v>19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x14ac:dyDescent="0.2">
      <c r="A172" s="5" t="s">
        <v>132</v>
      </c>
      <c r="B172" s="5"/>
      <c r="C172" s="5" t="s">
        <v>210</v>
      </c>
      <c r="D172" s="29" t="s">
        <v>15</v>
      </c>
      <c r="E172" s="5" t="s">
        <v>16</v>
      </c>
      <c r="F172" s="5">
        <v>1</v>
      </c>
      <c r="G172" s="52">
        <v>32072.3</v>
      </c>
      <c r="H172" s="5" t="s">
        <v>85</v>
      </c>
      <c r="I172" s="5" t="s">
        <v>211</v>
      </c>
      <c r="J172" s="5">
        <v>449051</v>
      </c>
      <c r="K172" s="5">
        <v>51</v>
      </c>
      <c r="L172" s="5" t="s">
        <v>18</v>
      </c>
      <c r="M172" s="5" t="s">
        <v>19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x14ac:dyDescent="0.2">
      <c r="A173" s="5" t="s">
        <v>132</v>
      </c>
      <c r="B173" s="5"/>
      <c r="C173" s="5" t="s">
        <v>212</v>
      </c>
      <c r="D173" s="29" t="s">
        <v>15</v>
      </c>
      <c r="E173" s="5" t="s">
        <v>16</v>
      </c>
      <c r="F173" s="5">
        <v>1</v>
      </c>
      <c r="G173" s="52">
        <v>6460.83</v>
      </c>
      <c r="H173" s="5" t="s">
        <v>85</v>
      </c>
      <c r="I173" s="5" t="s">
        <v>213</v>
      </c>
      <c r="J173" s="5">
        <v>449051</v>
      </c>
      <c r="K173" s="5">
        <v>51</v>
      </c>
      <c r="L173" s="5" t="s">
        <v>18</v>
      </c>
      <c r="M173" s="5" t="s">
        <v>19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x14ac:dyDescent="0.2">
      <c r="A174" s="5" t="s">
        <v>132</v>
      </c>
      <c r="B174" s="5"/>
      <c r="C174" s="5" t="s">
        <v>214</v>
      </c>
      <c r="D174" s="29" t="s">
        <v>15</v>
      </c>
      <c r="E174" s="5" t="s">
        <v>16</v>
      </c>
      <c r="F174" s="5">
        <v>1</v>
      </c>
      <c r="G174" s="52">
        <v>19361.43</v>
      </c>
      <c r="H174" s="5" t="s">
        <v>85</v>
      </c>
      <c r="I174" s="5" t="s">
        <v>215</v>
      </c>
      <c r="J174" s="5">
        <v>449051</v>
      </c>
      <c r="K174" s="5">
        <v>51</v>
      </c>
      <c r="L174" s="5" t="s">
        <v>18</v>
      </c>
      <c r="M174" s="5" t="s">
        <v>25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x14ac:dyDescent="0.2">
      <c r="A175" s="5" t="s">
        <v>132</v>
      </c>
      <c r="B175" s="5"/>
      <c r="C175" s="5" t="s">
        <v>216</v>
      </c>
      <c r="D175" s="29" t="s">
        <v>15</v>
      </c>
      <c r="E175" s="5" t="s">
        <v>16</v>
      </c>
      <c r="F175" s="5">
        <v>1</v>
      </c>
      <c r="G175" s="52">
        <v>16136.28</v>
      </c>
      <c r="H175" s="5" t="s">
        <v>85</v>
      </c>
      <c r="I175" s="5" t="s">
        <v>217</v>
      </c>
      <c r="J175" s="5">
        <v>449051</v>
      </c>
      <c r="K175" s="5">
        <v>51</v>
      </c>
      <c r="L175" s="5" t="s">
        <v>18</v>
      </c>
      <c r="M175" s="5" t="s">
        <v>25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89.25" x14ac:dyDescent="0.2">
      <c r="A176" s="5" t="s">
        <v>132</v>
      </c>
      <c r="B176" s="5"/>
      <c r="C176" s="5" t="s">
        <v>218</v>
      </c>
      <c r="D176" s="29" t="s">
        <v>15</v>
      </c>
      <c r="E176" s="5" t="s">
        <v>16</v>
      </c>
      <c r="F176" s="5">
        <v>1</v>
      </c>
      <c r="G176" s="52">
        <v>6629.47</v>
      </c>
      <c r="H176" s="5" t="s">
        <v>85</v>
      </c>
      <c r="I176" s="5" t="s">
        <v>219</v>
      </c>
      <c r="J176" s="5">
        <v>449051</v>
      </c>
      <c r="K176" s="5">
        <v>51</v>
      </c>
      <c r="L176" s="5" t="s">
        <v>18</v>
      </c>
      <c r="M176" s="5" t="s">
        <v>25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x14ac:dyDescent="0.2">
      <c r="A177" s="9" t="s">
        <v>132</v>
      </c>
      <c r="B177" s="9"/>
      <c r="C177" s="18" t="s">
        <v>220</v>
      </c>
      <c r="D177" s="18" t="s">
        <v>15</v>
      </c>
      <c r="E177" s="9" t="s">
        <v>23</v>
      </c>
      <c r="F177" s="18">
        <v>100</v>
      </c>
      <c r="G177" s="31">
        <v>5900</v>
      </c>
      <c r="H177" s="9" t="s">
        <v>24</v>
      </c>
      <c r="I177" s="9" t="s">
        <v>221</v>
      </c>
      <c r="J177" s="9">
        <v>339030</v>
      </c>
      <c r="K177" s="9">
        <v>30</v>
      </c>
      <c r="L177" s="9" t="s">
        <v>18</v>
      </c>
      <c r="M177" s="9" t="s">
        <v>25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x14ac:dyDescent="0.2">
      <c r="A178" s="9" t="s">
        <v>132</v>
      </c>
      <c r="B178" s="9"/>
      <c r="C178" s="18" t="s">
        <v>222</v>
      </c>
      <c r="D178" s="18" t="s">
        <v>15</v>
      </c>
      <c r="E178" s="9" t="s">
        <v>23</v>
      </c>
      <c r="F178" s="18">
        <v>1</v>
      </c>
      <c r="G178" s="31">
        <v>89</v>
      </c>
      <c r="H178" s="9" t="s">
        <v>24</v>
      </c>
      <c r="I178" s="9" t="s">
        <v>223</v>
      </c>
      <c r="J178" s="9">
        <v>339030</v>
      </c>
      <c r="K178" s="9">
        <v>30</v>
      </c>
      <c r="L178" s="9" t="s">
        <v>18</v>
      </c>
      <c r="M178" s="9" t="s">
        <v>25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x14ac:dyDescent="0.2">
      <c r="A179" s="9" t="s">
        <v>132</v>
      </c>
      <c r="B179" s="9"/>
      <c r="C179" s="18" t="s">
        <v>224</v>
      </c>
      <c r="D179" s="18" t="s">
        <v>15</v>
      </c>
      <c r="E179" s="9" t="s">
        <v>23</v>
      </c>
      <c r="F179" s="18">
        <v>1</v>
      </c>
      <c r="G179" s="31">
        <v>45</v>
      </c>
      <c r="H179" s="9" t="s">
        <v>24</v>
      </c>
      <c r="I179" s="9" t="s">
        <v>225</v>
      </c>
      <c r="J179" s="9">
        <v>339030</v>
      </c>
      <c r="K179" s="9">
        <v>30</v>
      </c>
      <c r="L179" s="9" t="s">
        <v>18</v>
      </c>
      <c r="M179" s="9" t="s">
        <v>25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x14ac:dyDescent="0.2">
      <c r="A180" s="9" t="s">
        <v>132</v>
      </c>
      <c r="B180" s="9"/>
      <c r="C180" s="18" t="s">
        <v>226</v>
      </c>
      <c r="D180" s="18" t="s">
        <v>15</v>
      </c>
      <c r="E180" s="9" t="s">
        <v>23</v>
      </c>
      <c r="F180" s="18">
        <v>1</v>
      </c>
      <c r="G180" s="31">
        <v>63</v>
      </c>
      <c r="H180" s="9" t="s">
        <v>24</v>
      </c>
      <c r="I180" s="9" t="s">
        <v>227</v>
      </c>
      <c r="J180" s="9">
        <v>339030</v>
      </c>
      <c r="K180" s="9">
        <v>30</v>
      </c>
      <c r="L180" s="9" t="s">
        <v>18</v>
      </c>
      <c r="M180" s="9" t="s">
        <v>25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x14ac:dyDescent="0.2">
      <c r="A181" s="9" t="s">
        <v>132</v>
      </c>
      <c r="B181" s="9"/>
      <c r="C181" s="18" t="s">
        <v>228</v>
      </c>
      <c r="D181" s="18" t="s">
        <v>15</v>
      </c>
      <c r="E181" s="9" t="s">
        <v>23</v>
      </c>
      <c r="F181" s="18">
        <v>1</v>
      </c>
      <c r="G181" s="31">
        <v>30</v>
      </c>
      <c r="H181" s="9" t="s">
        <v>24</v>
      </c>
      <c r="I181" s="9" t="s">
        <v>229</v>
      </c>
      <c r="J181" s="9">
        <v>339030</v>
      </c>
      <c r="K181" s="9">
        <v>30</v>
      </c>
      <c r="L181" s="9" t="s">
        <v>18</v>
      </c>
      <c r="M181" s="9" t="s">
        <v>25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x14ac:dyDescent="0.2">
      <c r="A182" s="9" t="s">
        <v>132</v>
      </c>
      <c r="B182" s="9"/>
      <c r="C182" s="18" t="s">
        <v>230</v>
      </c>
      <c r="D182" s="18" t="s">
        <v>15</v>
      </c>
      <c r="E182" s="9" t="s">
        <v>23</v>
      </c>
      <c r="F182" s="18">
        <v>1</v>
      </c>
      <c r="G182" s="31">
        <v>22</v>
      </c>
      <c r="H182" s="9" t="s">
        <v>24</v>
      </c>
      <c r="I182" s="9" t="s">
        <v>231</v>
      </c>
      <c r="J182" s="9">
        <v>339030</v>
      </c>
      <c r="K182" s="9">
        <v>30</v>
      </c>
      <c r="L182" s="9" t="s">
        <v>18</v>
      </c>
      <c r="M182" s="9" t="s">
        <v>25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x14ac:dyDescent="0.2">
      <c r="A183" s="9" t="s">
        <v>132</v>
      </c>
      <c r="B183" s="9"/>
      <c r="C183" s="18" t="s">
        <v>232</v>
      </c>
      <c r="D183" s="18" t="s">
        <v>15</v>
      </c>
      <c r="E183" s="9" t="s">
        <v>23</v>
      </c>
      <c r="F183" s="18">
        <v>1</v>
      </c>
      <c r="G183" s="31">
        <v>10</v>
      </c>
      <c r="H183" s="9" t="s">
        <v>24</v>
      </c>
      <c r="I183" s="9" t="s">
        <v>233</v>
      </c>
      <c r="J183" s="9">
        <v>339030</v>
      </c>
      <c r="K183" s="9">
        <v>30</v>
      </c>
      <c r="L183" s="9" t="s">
        <v>18</v>
      </c>
      <c r="M183" s="9" t="s">
        <v>25</v>
      </c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x14ac:dyDescent="0.2">
      <c r="A184" s="9" t="s">
        <v>132</v>
      </c>
      <c r="B184" s="9"/>
      <c r="C184" s="18" t="s">
        <v>234</v>
      </c>
      <c r="D184" s="18" t="s">
        <v>15</v>
      </c>
      <c r="E184" s="9" t="s">
        <v>23</v>
      </c>
      <c r="F184" s="18">
        <v>2</v>
      </c>
      <c r="G184" s="31">
        <v>40</v>
      </c>
      <c r="H184" s="9" t="s">
        <v>24</v>
      </c>
      <c r="I184" s="9" t="s">
        <v>235</v>
      </c>
      <c r="J184" s="9">
        <v>339030</v>
      </c>
      <c r="K184" s="9">
        <v>30</v>
      </c>
      <c r="L184" s="9" t="s">
        <v>18</v>
      </c>
      <c r="M184" s="9" t="s">
        <v>25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x14ac:dyDescent="0.2">
      <c r="A185" s="9" t="s">
        <v>132</v>
      </c>
      <c r="B185" s="9"/>
      <c r="C185" s="18" t="s">
        <v>236</v>
      </c>
      <c r="D185" s="18" t="s">
        <v>15</v>
      </c>
      <c r="E185" s="9" t="s">
        <v>23</v>
      </c>
      <c r="F185" s="18">
        <v>2</v>
      </c>
      <c r="G185" s="31">
        <v>40</v>
      </c>
      <c r="H185" s="9" t="s">
        <v>24</v>
      </c>
      <c r="I185" s="9" t="s">
        <v>237</v>
      </c>
      <c r="J185" s="9">
        <v>339030</v>
      </c>
      <c r="K185" s="9">
        <v>30</v>
      </c>
      <c r="L185" s="9" t="s">
        <v>18</v>
      </c>
      <c r="M185" s="9" t="s">
        <v>25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x14ac:dyDescent="0.2">
      <c r="A186" s="9" t="s">
        <v>132</v>
      </c>
      <c r="B186" s="9"/>
      <c r="C186" s="18" t="s">
        <v>238</v>
      </c>
      <c r="D186" s="18" t="s">
        <v>15</v>
      </c>
      <c r="E186" s="9" t="s">
        <v>23</v>
      </c>
      <c r="F186" s="18">
        <v>5</v>
      </c>
      <c r="G186" s="31">
        <v>472</v>
      </c>
      <c r="H186" s="9" t="s">
        <v>24</v>
      </c>
      <c r="I186" s="9" t="s">
        <v>239</v>
      </c>
      <c r="J186" s="9">
        <v>339030</v>
      </c>
      <c r="K186" s="9">
        <v>30</v>
      </c>
      <c r="L186" s="9" t="s">
        <v>18</v>
      </c>
      <c r="M186" s="9" t="s">
        <v>25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x14ac:dyDescent="0.2">
      <c r="A187" s="9" t="s">
        <v>132</v>
      </c>
      <c r="B187" s="9"/>
      <c r="C187" s="18" t="s">
        <v>240</v>
      </c>
      <c r="D187" s="18" t="s">
        <v>15</v>
      </c>
      <c r="E187" s="9" t="s">
        <v>23</v>
      </c>
      <c r="F187" s="18">
        <v>1</v>
      </c>
      <c r="G187" s="31">
        <v>60</v>
      </c>
      <c r="H187" s="9" t="s">
        <v>24</v>
      </c>
      <c r="I187" s="9" t="s">
        <v>241</v>
      </c>
      <c r="J187" s="9">
        <v>339030</v>
      </c>
      <c r="K187" s="9">
        <v>30</v>
      </c>
      <c r="L187" s="9" t="s">
        <v>18</v>
      </c>
      <c r="M187" s="9" t="s">
        <v>25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x14ac:dyDescent="0.2">
      <c r="A188" s="5" t="s">
        <v>132</v>
      </c>
      <c r="B188" s="5"/>
      <c r="C188" s="5" t="s">
        <v>242</v>
      </c>
      <c r="D188" s="5" t="s">
        <v>15</v>
      </c>
      <c r="E188" s="5" t="s">
        <v>16</v>
      </c>
      <c r="F188" s="5">
        <v>1</v>
      </c>
      <c r="G188" s="53">
        <v>3000</v>
      </c>
      <c r="H188" s="4" t="s">
        <v>188</v>
      </c>
      <c r="I188" s="5" t="s">
        <v>243</v>
      </c>
      <c r="J188" s="5">
        <v>339039</v>
      </c>
      <c r="K188" s="5">
        <v>39</v>
      </c>
      <c r="L188" s="5" t="s">
        <v>18</v>
      </c>
      <c r="M188" s="5" t="s">
        <v>25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x14ac:dyDescent="0.2">
      <c r="A189" s="5" t="s">
        <v>132</v>
      </c>
      <c r="B189" s="5"/>
      <c r="C189" s="5" t="s">
        <v>244</v>
      </c>
      <c r="D189" s="5" t="s">
        <v>15</v>
      </c>
      <c r="E189" s="5" t="s">
        <v>16</v>
      </c>
      <c r="F189" s="5">
        <v>1</v>
      </c>
      <c r="G189" s="52">
        <v>3000</v>
      </c>
      <c r="H189" s="4" t="s">
        <v>188</v>
      </c>
      <c r="I189" s="5" t="s">
        <v>245</v>
      </c>
      <c r="J189" s="5">
        <v>339039</v>
      </c>
      <c r="K189" s="5">
        <v>39</v>
      </c>
      <c r="L189" s="5" t="s">
        <v>18</v>
      </c>
      <c r="M189" s="5" t="s">
        <v>25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x14ac:dyDescent="0.2">
      <c r="A190" s="5" t="s">
        <v>132</v>
      </c>
      <c r="B190" s="5"/>
      <c r="C190" s="5" t="s">
        <v>246</v>
      </c>
      <c r="D190" s="5" t="s">
        <v>15</v>
      </c>
      <c r="E190" s="5" t="s">
        <v>16</v>
      </c>
      <c r="F190" s="5">
        <v>1</v>
      </c>
      <c r="G190" s="52">
        <v>1500</v>
      </c>
      <c r="H190" s="4" t="s">
        <v>188</v>
      </c>
      <c r="I190" s="5" t="s">
        <v>247</v>
      </c>
      <c r="J190" s="5">
        <v>339039</v>
      </c>
      <c r="K190" s="5">
        <v>39</v>
      </c>
      <c r="L190" s="5" t="s">
        <v>18</v>
      </c>
      <c r="M190" s="5" t="s">
        <v>19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x14ac:dyDescent="0.2">
      <c r="A191" s="5" t="s">
        <v>132</v>
      </c>
      <c r="B191" s="5"/>
      <c r="C191" s="5" t="s">
        <v>248</v>
      </c>
      <c r="D191" s="5" t="s">
        <v>15</v>
      </c>
      <c r="E191" s="5" t="s">
        <v>16</v>
      </c>
      <c r="F191" s="5">
        <v>1</v>
      </c>
      <c r="G191" s="52">
        <v>3500</v>
      </c>
      <c r="H191" s="4" t="s">
        <v>188</v>
      </c>
      <c r="I191" s="5" t="s">
        <v>249</v>
      </c>
      <c r="J191" s="5">
        <v>339039</v>
      </c>
      <c r="K191" s="5">
        <v>39</v>
      </c>
      <c r="L191" s="5" t="s">
        <v>18</v>
      </c>
      <c r="M191" s="5" t="s">
        <v>19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x14ac:dyDescent="0.2">
      <c r="A192" s="5" t="s">
        <v>132</v>
      </c>
      <c r="B192" s="5"/>
      <c r="C192" s="5" t="s">
        <v>250</v>
      </c>
      <c r="D192" s="5" t="s">
        <v>15</v>
      </c>
      <c r="E192" s="5" t="s">
        <v>16</v>
      </c>
      <c r="F192" s="5">
        <v>1</v>
      </c>
      <c r="G192" s="52">
        <v>4000</v>
      </c>
      <c r="H192" s="4" t="s">
        <v>188</v>
      </c>
      <c r="I192" s="5" t="s">
        <v>251</v>
      </c>
      <c r="J192" s="5">
        <v>339039</v>
      </c>
      <c r="K192" s="5">
        <v>39</v>
      </c>
      <c r="L192" s="5" t="s">
        <v>18</v>
      </c>
      <c r="M192" s="5" t="s">
        <v>19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8.25" x14ac:dyDescent="0.2">
      <c r="A193" s="5" t="s">
        <v>132</v>
      </c>
      <c r="B193" s="5"/>
      <c r="C193" s="5" t="s">
        <v>252</v>
      </c>
      <c r="D193" s="5" t="s">
        <v>15</v>
      </c>
      <c r="E193" s="5" t="s">
        <v>16</v>
      </c>
      <c r="F193" s="5">
        <v>4</v>
      </c>
      <c r="G193" s="52">
        <v>10000</v>
      </c>
      <c r="H193" s="4" t="s">
        <v>188</v>
      </c>
      <c r="I193" s="5" t="s">
        <v>253</v>
      </c>
      <c r="J193" s="5">
        <v>339039</v>
      </c>
      <c r="K193" s="5">
        <v>39</v>
      </c>
      <c r="L193" s="5" t="s">
        <v>18</v>
      </c>
      <c r="M193" s="5" t="s">
        <v>19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x14ac:dyDescent="0.2">
      <c r="A194" s="9" t="s">
        <v>132</v>
      </c>
      <c r="B194" s="9"/>
      <c r="C194" s="9" t="s">
        <v>254</v>
      </c>
      <c r="D194" s="9" t="s">
        <v>255</v>
      </c>
      <c r="E194" s="9" t="s">
        <v>23</v>
      </c>
      <c r="F194" s="9">
        <v>117</v>
      </c>
      <c r="G194" s="54">
        <v>2000</v>
      </c>
      <c r="H194" s="9" t="s">
        <v>24</v>
      </c>
      <c r="I194" s="9" t="s">
        <v>256</v>
      </c>
      <c r="J194" s="9">
        <v>339030</v>
      </c>
      <c r="K194" s="9">
        <v>30</v>
      </c>
      <c r="L194" s="9" t="s">
        <v>18</v>
      </c>
      <c r="M194" s="9" t="s">
        <v>19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x14ac:dyDescent="0.2">
      <c r="A195" s="9" t="s">
        <v>132</v>
      </c>
      <c r="B195" s="9"/>
      <c r="C195" s="9" t="s">
        <v>257</v>
      </c>
      <c r="D195" s="9" t="s">
        <v>255</v>
      </c>
      <c r="E195" s="9" t="s">
        <v>23</v>
      </c>
      <c r="F195" s="9">
        <v>163</v>
      </c>
      <c r="G195" s="55">
        <v>6014.7</v>
      </c>
      <c r="H195" s="9" t="s">
        <v>24</v>
      </c>
      <c r="I195" s="9" t="s">
        <v>256</v>
      </c>
      <c r="J195" s="9">
        <v>339030</v>
      </c>
      <c r="K195" s="9">
        <v>30</v>
      </c>
      <c r="L195" s="9" t="s">
        <v>18</v>
      </c>
      <c r="M195" s="9" t="s">
        <v>19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x14ac:dyDescent="0.2">
      <c r="A196" s="9" t="s">
        <v>132</v>
      </c>
      <c r="B196" s="9"/>
      <c r="C196" s="9" t="s">
        <v>258</v>
      </c>
      <c r="D196" s="9" t="s">
        <v>15</v>
      </c>
      <c r="E196" s="9" t="s">
        <v>23</v>
      </c>
      <c r="F196" s="9">
        <v>75</v>
      </c>
      <c r="G196" s="55">
        <v>5021.25</v>
      </c>
      <c r="H196" s="9" t="s">
        <v>24</v>
      </c>
      <c r="I196" s="9" t="s">
        <v>256</v>
      </c>
      <c r="J196" s="9">
        <v>339030</v>
      </c>
      <c r="K196" s="9">
        <v>30</v>
      </c>
      <c r="L196" s="9" t="s">
        <v>18</v>
      </c>
      <c r="M196" s="9" t="s">
        <v>25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x14ac:dyDescent="0.2">
      <c r="A197" s="9" t="s">
        <v>132</v>
      </c>
      <c r="B197" s="9"/>
      <c r="C197" s="9" t="s">
        <v>259</v>
      </c>
      <c r="D197" s="9" t="s">
        <v>15</v>
      </c>
      <c r="E197" s="9" t="s">
        <v>23</v>
      </c>
      <c r="F197" s="9">
        <v>145</v>
      </c>
      <c r="G197" s="55">
        <v>6023.75</v>
      </c>
      <c r="H197" s="9" t="s">
        <v>24</v>
      </c>
      <c r="I197" s="9" t="s">
        <v>256</v>
      </c>
      <c r="J197" s="9">
        <v>339030</v>
      </c>
      <c r="K197" s="9">
        <v>30</v>
      </c>
      <c r="L197" s="9" t="s">
        <v>18</v>
      </c>
      <c r="M197" s="9" t="s">
        <v>25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x14ac:dyDescent="0.2">
      <c r="A198" s="9" t="s">
        <v>132</v>
      </c>
      <c r="B198" s="9"/>
      <c r="C198" s="9" t="s">
        <v>260</v>
      </c>
      <c r="D198" s="9" t="s">
        <v>15</v>
      </c>
      <c r="E198" s="9" t="s">
        <v>23</v>
      </c>
      <c r="F198" s="9">
        <v>112</v>
      </c>
      <c r="G198" s="55">
        <v>10068.799999999999</v>
      </c>
      <c r="H198" s="9" t="s">
        <v>24</v>
      </c>
      <c r="I198" s="9" t="s">
        <v>256</v>
      </c>
      <c r="J198" s="9">
        <v>339030</v>
      </c>
      <c r="K198" s="9">
        <v>30</v>
      </c>
      <c r="L198" s="9" t="s">
        <v>18</v>
      </c>
      <c r="M198" s="9" t="s">
        <v>25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x14ac:dyDescent="0.2">
      <c r="A199" s="9" t="s">
        <v>132</v>
      </c>
      <c r="B199" s="9"/>
      <c r="C199" s="9" t="s">
        <v>261</v>
      </c>
      <c r="D199" s="9" t="s">
        <v>15</v>
      </c>
      <c r="E199" s="9" t="s">
        <v>23</v>
      </c>
      <c r="F199" s="9">
        <v>795</v>
      </c>
      <c r="G199" s="55">
        <v>58019.1</v>
      </c>
      <c r="H199" s="9" t="s">
        <v>24</v>
      </c>
      <c r="I199" s="9" t="s">
        <v>256</v>
      </c>
      <c r="J199" s="9">
        <v>339030</v>
      </c>
      <c r="K199" s="9">
        <v>30</v>
      </c>
      <c r="L199" s="9" t="s">
        <v>18</v>
      </c>
      <c r="M199" s="9" t="s">
        <v>25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x14ac:dyDescent="0.2">
      <c r="A200" s="9" t="s">
        <v>132</v>
      </c>
      <c r="B200" s="9"/>
      <c r="C200" s="9" t="s">
        <v>262</v>
      </c>
      <c r="D200" s="9" t="s">
        <v>15</v>
      </c>
      <c r="E200" s="9" t="s">
        <v>23</v>
      </c>
      <c r="F200" s="9">
        <v>11</v>
      </c>
      <c r="G200" s="55">
        <v>2585</v>
      </c>
      <c r="H200" s="9" t="s">
        <v>24</v>
      </c>
      <c r="I200" s="9" t="s">
        <v>256</v>
      </c>
      <c r="J200" s="9">
        <v>339040</v>
      </c>
      <c r="K200" s="9">
        <v>40</v>
      </c>
      <c r="L200" s="9" t="s">
        <v>18</v>
      </c>
      <c r="M200" s="9" t="s">
        <v>25</v>
      </c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x14ac:dyDescent="0.2">
      <c r="A201" s="9" t="s">
        <v>132</v>
      </c>
      <c r="B201" s="9"/>
      <c r="C201" s="9" t="s">
        <v>263</v>
      </c>
      <c r="D201" s="9" t="s">
        <v>15</v>
      </c>
      <c r="E201" s="9" t="s">
        <v>23</v>
      </c>
      <c r="F201" s="9">
        <v>139</v>
      </c>
      <c r="G201" s="55">
        <v>21128</v>
      </c>
      <c r="H201" s="9" t="s">
        <v>24</v>
      </c>
      <c r="I201" s="9" t="s">
        <v>256</v>
      </c>
      <c r="J201" s="9">
        <v>339030</v>
      </c>
      <c r="K201" s="9">
        <v>30</v>
      </c>
      <c r="L201" s="9" t="s">
        <v>18</v>
      </c>
      <c r="M201" s="9" t="s">
        <v>25</v>
      </c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x14ac:dyDescent="0.2">
      <c r="A202" s="9" t="s">
        <v>132</v>
      </c>
      <c r="B202" s="9"/>
      <c r="C202" s="9" t="s">
        <v>264</v>
      </c>
      <c r="D202" s="9" t="s">
        <v>15</v>
      </c>
      <c r="E202" s="9" t="s">
        <v>23</v>
      </c>
      <c r="F202" s="9">
        <v>43</v>
      </c>
      <c r="G202" s="55">
        <v>3010</v>
      </c>
      <c r="H202" s="9" t="s">
        <v>24</v>
      </c>
      <c r="I202" s="9" t="s">
        <v>256</v>
      </c>
      <c r="J202" s="9">
        <v>339030</v>
      </c>
      <c r="K202" s="9">
        <v>30</v>
      </c>
      <c r="L202" s="9" t="s">
        <v>18</v>
      </c>
      <c r="M202" s="9" t="s">
        <v>25</v>
      </c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x14ac:dyDescent="0.2">
      <c r="A203" s="4" t="s">
        <v>265</v>
      </c>
      <c r="B203" s="4" t="s">
        <v>266</v>
      </c>
      <c r="C203" s="4" t="s">
        <v>267</v>
      </c>
      <c r="D203" s="4" t="s">
        <v>15</v>
      </c>
      <c r="E203" s="4" t="s">
        <v>268</v>
      </c>
      <c r="F203" s="4">
        <v>1</v>
      </c>
      <c r="G203" s="41" t="s">
        <v>41</v>
      </c>
      <c r="H203" s="4" t="s">
        <v>269</v>
      </c>
      <c r="I203" s="4" t="s">
        <v>256</v>
      </c>
      <c r="J203" s="5">
        <v>339039</v>
      </c>
      <c r="K203" s="5">
        <v>39</v>
      </c>
      <c r="L203" s="5" t="s">
        <v>18</v>
      </c>
      <c r="M203" s="5" t="s">
        <v>25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8.25" x14ac:dyDescent="0.2">
      <c r="A204" s="4" t="s">
        <v>265</v>
      </c>
      <c r="B204" s="4" t="s">
        <v>270</v>
      </c>
      <c r="C204" s="4" t="s">
        <v>271</v>
      </c>
      <c r="D204" s="4" t="s">
        <v>15</v>
      </c>
      <c r="E204" s="4" t="s">
        <v>268</v>
      </c>
      <c r="F204" s="4">
        <v>1</v>
      </c>
      <c r="G204" s="41" t="s">
        <v>41</v>
      </c>
      <c r="H204" s="4" t="s">
        <v>269</v>
      </c>
      <c r="I204" s="4" t="s">
        <v>256</v>
      </c>
      <c r="J204" s="5">
        <v>339039</v>
      </c>
      <c r="K204" s="5">
        <v>39</v>
      </c>
      <c r="L204" s="5" t="s">
        <v>18</v>
      </c>
      <c r="M204" s="5" t="s">
        <v>25</v>
      </c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8.25" x14ac:dyDescent="0.2">
      <c r="A205" s="4" t="s">
        <v>265</v>
      </c>
      <c r="B205" s="4" t="s">
        <v>270</v>
      </c>
      <c r="C205" s="4" t="s">
        <v>272</v>
      </c>
      <c r="D205" s="4" t="s">
        <v>15</v>
      </c>
      <c r="E205" s="4" t="s">
        <v>268</v>
      </c>
      <c r="F205" s="4">
        <v>1</v>
      </c>
      <c r="G205" s="41" t="s">
        <v>41</v>
      </c>
      <c r="H205" s="4" t="s">
        <v>269</v>
      </c>
      <c r="I205" s="4" t="s">
        <v>256</v>
      </c>
      <c r="J205" s="5">
        <v>339039</v>
      </c>
      <c r="K205" s="5">
        <v>39</v>
      </c>
      <c r="L205" s="5" t="s">
        <v>18</v>
      </c>
      <c r="M205" s="5" t="s">
        <v>19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8.25" x14ac:dyDescent="0.2">
      <c r="A206" s="4" t="s">
        <v>265</v>
      </c>
      <c r="B206" s="4" t="s">
        <v>270</v>
      </c>
      <c r="C206" s="4" t="s">
        <v>273</v>
      </c>
      <c r="D206" s="4" t="s">
        <v>15</v>
      </c>
      <c r="E206" s="4" t="s">
        <v>268</v>
      </c>
      <c r="F206" s="4">
        <v>1</v>
      </c>
      <c r="G206" s="41" t="s">
        <v>41</v>
      </c>
      <c r="H206" s="4" t="s">
        <v>269</v>
      </c>
      <c r="I206" s="4" t="s">
        <v>256</v>
      </c>
      <c r="J206" s="5">
        <v>339039</v>
      </c>
      <c r="K206" s="5">
        <v>39</v>
      </c>
      <c r="L206" s="5" t="s">
        <v>18</v>
      </c>
      <c r="M206" s="5" t="s">
        <v>19</v>
      </c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8.25" x14ac:dyDescent="0.2">
      <c r="A207" s="9" t="s">
        <v>132</v>
      </c>
      <c r="B207" s="8" t="s">
        <v>274</v>
      </c>
      <c r="C207" s="8" t="s">
        <v>275</v>
      </c>
      <c r="D207" s="8" t="s">
        <v>276</v>
      </c>
      <c r="E207" s="8" t="s">
        <v>277</v>
      </c>
      <c r="F207" s="8">
        <v>26</v>
      </c>
      <c r="G207" s="42">
        <v>45325.8</v>
      </c>
      <c r="H207" s="8" t="s">
        <v>24</v>
      </c>
      <c r="I207" s="9" t="s">
        <v>256</v>
      </c>
      <c r="J207" s="8">
        <v>449052</v>
      </c>
      <c r="K207" s="8">
        <v>52</v>
      </c>
      <c r="L207" s="9" t="s">
        <v>18</v>
      </c>
      <c r="M207" s="9" t="s">
        <v>25</v>
      </c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x14ac:dyDescent="0.2">
      <c r="A208" s="9" t="s">
        <v>132</v>
      </c>
      <c r="B208" s="8" t="s">
        <v>278</v>
      </c>
      <c r="C208" s="8" t="s">
        <v>279</v>
      </c>
      <c r="D208" s="8" t="s">
        <v>276</v>
      </c>
      <c r="E208" s="8" t="s">
        <v>277</v>
      </c>
      <c r="F208" s="8">
        <v>8</v>
      </c>
      <c r="G208" s="42">
        <v>15840</v>
      </c>
      <c r="H208" s="8" t="s">
        <v>24</v>
      </c>
      <c r="I208" s="9" t="s">
        <v>256</v>
      </c>
      <c r="J208" s="8">
        <v>449052</v>
      </c>
      <c r="K208" s="8">
        <v>52</v>
      </c>
      <c r="L208" s="9" t="s">
        <v>18</v>
      </c>
      <c r="M208" s="9" t="s">
        <v>25</v>
      </c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x14ac:dyDescent="0.2">
      <c r="A209" s="9" t="s">
        <v>132</v>
      </c>
      <c r="B209" s="8" t="s">
        <v>278</v>
      </c>
      <c r="C209" s="8" t="s">
        <v>280</v>
      </c>
      <c r="D209" s="8" t="s">
        <v>276</v>
      </c>
      <c r="E209" s="8" t="s">
        <v>277</v>
      </c>
      <c r="F209" s="8">
        <v>1</v>
      </c>
      <c r="G209" s="42">
        <v>6124.06</v>
      </c>
      <c r="H209" s="8" t="s">
        <v>24</v>
      </c>
      <c r="I209" s="9" t="s">
        <v>256</v>
      </c>
      <c r="J209" s="8">
        <v>449052</v>
      </c>
      <c r="K209" s="8">
        <v>52</v>
      </c>
      <c r="L209" s="9" t="s">
        <v>18</v>
      </c>
      <c r="M209" s="9" t="s">
        <v>25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x14ac:dyDescent="0.2">
      <c r="A210" s="9" t="s">
        <v>132</v>
      </c>
      <c r="B210" s="8" t="s">
        <v>281</v>
      </c>
      <c r="C210" s="8" t="s">
        <v>280</v>
      </c>
      <c r="D210" s="8" t="s">
        <v>276</v>
      </c>
      <c r="E210" s="8" t="s">
        <v>277</v>
      </c>
      <c r="F210" s="8">
        <v>1</v>
      </c>
      <c r="G210" s="42">
        <v>6124.06</v>
      </c>
      <c r="H210" s="8" t="s">
        <v>24</v>
      </c>
      <c r="I210" s="9" t="s">
        <v>256</v>
      </c>
      <c r="J210" s="8">
        <v>449052</v>
      </c>
      <c r="K210" s="8">
        <v>52</v>
      </c>
      <c r="L210" s="9" t="s">
        <v>18</v>
      </c>
      <c r="M210" s="9" t="s">
        <v>25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x14ac:dyDescent="0.2">
      <c r="A211" s="9" t="s">
        <v>132</v>
      </c>
      <c r="B211" s="8" t="s">
        <v>282</v>
      </c>
      <c r="C211" s="8" t="s">
        <v>275</v>
      </c>
      <c r="D211" s="8" t="s">
        <v>276</v>
      </c>
      <c r="E211" s="8" t="s">
        <v>277</v>
      </c>
      <c r="F211" s="8">
        <v>4</v>
      </c>
      <c r="G211" s="42">
        <v>6973.2</v>
      </c>
      <c r="H211" s="8" t="s">
        <v>24</v>
      </c>
      <c r="I211" s="9" t="s">
        <v>256</v>
      </c>
      <c r="J211" s="8">
        <v>449052</v>
      </c>
      <c r="K211" s="8">
        <v>52</v>
      </c>
      <c r="L211" s="9" t="s">
        <v>18</v>
      </c>
      <c r="M211" s="9" t="s">
        <v>25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x14ac:dyDescent="0.2">
      <c r="A212" s="9" t="s">
        <v>132</v>
      </c>
      <c r="B212" s="8" t="s">
        <v>282</v>
      </c>
      <c r="C212" s="8" t="s">
        <v>280</v>
      </c>
      <c r="D212" s="8" t="s">
        <v>276</v>
      </c>
      <c r="E212" s="8" t="s">
        <v>277</v>
      </c>
      <c r="F212" s="8">
        <v>2</v>
      </c>
      <c r="G212" s="42">
        <v>12248.12</v>
      </c>
      <c r="H212" s="8" t="s">
        <v>24</v>
      </c>
      <c r="I212" s="9" t="s">
        <v>256</v>
      </c>
      <c r="J212" s="8">
        <v>449052</v>
      </c>
      <c r="K212" s="8">
        <v>52</v>
      </c>
      <c r="L212" s="9" t="s">
        <v>18</v>
      </c>
      <c r="M212" s="9" t="s">
        <v>25</v>
      </c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x14ac:dyDescent="0.2">
      <c r="A213" s="9" t="s">
        <v>132</v>
      </c>
      <c r="B213" s="8" t="s">
        <v>283</v>
      </c>
      <c r="C213" s="8" t="s">
        <v>275</v>
      </c>
      <c r="D213" s="8" t="s">
        <v>276</v>
      </c>
      <c r="E213" s="8" t="s">
        <v>277</v>
      </c>
      <c r="F213" s="8">
        <v>15</v>
      </c>
      <c r="G213" s="42">
        <v>26149.5</v>
      </c>
      <c r="H213" s="8" t="s">
        <v>24</v>
      </c>
      <c r="I213" s="9" t="s">
        <v>256</v>
      </c>
      <c r="J213" s="8">
        <v>449052</v>
      </c>
      <c r="K213" s="8">
        <v>52</v>
      </c>
      <c r="L213" s="9" t="s">
        <v>18</v>
      </c>
      <c r="M213" s="9" t="s">
        <v>25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x14ac:dyDescent="0.2">
      <c r="A214" s="9" t="s">
        <v>132</v>
      </c>
      <c r="B214" s="8" t="s">
        <v>283</v>
      </c>
      <c r="C214" s="8" t="s">
        <v>280</v>
      </c>
      <c r="D214" s="8" t="s">
        <v>276</v>
      </c>
      <c r="E214" s="8" t="s">
        <v>277</v>
      </c>
      <c r="F214" s="8">
        <v>2</v>
      </c>
      <c r="G214" s="42">
        <v>12248.12</v>
      </c>
      <c r="H214" s="8" t="s">
        <v>24</v>
      </c>
      <c r="I214" s="9" t="s">
        <v>256</v>
      </c>
      <c r="J214" s="8">
        <v>449052</v>
      </c>
      <c r="K214" s="8">
        <v>52</v>
      </c>
      <c r="L214" s="9" t="s">
        <v>18</v>
      </c>
      <c r="M214" s="9" t="s">
        <v>25</v>
      </c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8.25" x14ac:dyDescent="0.2">
      <c r="A215" s="9" t="s">
        <v>132</v>
      </c>
      <c r="B215" s="8" t="s">
        <v>274</v>
      </c>
      <c r="C215" s="8" t="s">
        <v>284</v>
      </c>
      <c r="D215" s="8" t="s">
        <v>276</v>
      </c>
      <c r="E215" s="8" t="s">
        <v>277</v>
      </c>
      <c r="F215" s="8">
        <v>23</v>
      </c>
      <c r="G215" s="42">
        <v>21942</v>
      </c>
      <c r="H215" s="8" t="s">
        <v>24</v>
      </c>
      <c r="I215" s="9" t="s">
        <v>256</v>
      </c>
      <c r="J215" s="8">
        <v>449052</v>
      </c>
      <c r="K215" s="8">
        <v>52</v>
      </c>
      <c r="L215" s="9" t="s">
        <v>18</v>
      </c>
      <c r="M215" s="9" t="s">
        <v>25</v>
      </c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8.25" x14ac:dyDescent="0.2">
      <c r="A216" s="9" t="s">
        <v>132</v>
      </c>
      <c r="B216" s="8" t="s">
        <v>274</v>
      </c>
      <c r="C216" s="8" t="s">
        <v>285</v>
      </c>
      <c r="D216" s="8" t="s">
        <v>276</v>
      </c>
      <c r="E216" s="8" t="s">
        <v>277</v>
      </c>
      <c r="F216" s="8">
        <v>3</v>
      </c>
      <c r="G216" s="42">
        <v>3030.75</v>
      </c>
      <c r="H216" s="8" t="s">
        <v>24</v>
      </c>
      <c r="I216" s="9" t="s">
        <v>256</v>
      </c>
      <c r="J216" s="8">
        <v>449052</v>
      </c>
      <c r="K216" s="8">
        <v>52</v>
      </c>
      <c r="L216" s="9" t="s">
        <v>18</v>
      </c>
      <c r="M216" s="9" t="s">
        <v>25</v>
      </c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8.25" x14ac:dyDescent="0.2">
      <c r="A217" s="9" t="s">
        <v>132</v>
      </c>
      <c r="B217" s="8" t="s">
        <v>278</v>
      </c>
      <c r="C217" s="8" t="s">
        <v>286</v>
      </c>
      <c r="D217" s="8" t="s">
        <v>276</v>
      </c>
      <c r="E217" s="8" t="s">
        <v>277</v>
      </c>
      <c r="F217" s="8">
        <v>1</v>
      </c>
      <c r="G217" s="42">
        <v>5540.63</v>
      </c>
      <c r="H217" s="8" t="s">
        <v>24</v>
      </c>
      <c r="I217" s="9" t="s">
        <v>256</v>
      </c>
      <c r="J217" s="8">
        <v>449052</v>
      </c>
      <c r="K217" s="8">
        <v>52</v>
      </c>
      <c r="L217" s="9" t="s">
        <v>18</v>
      </c>
      <c r="M217" s="9" t="s">
        <v>25</v>
      </c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8.25" x14ac:dyDescent="0.2">
      <c r="A218" s="9" t="s">
        <v>132</v>
      </c>
      <c r="B218" s="8" t="s">
        <v>278</v>
      </c>
      <c r="C218" s="8" t="s">
        <v>287</v>
      </c>
      <c r="D218" s="8" t="s">
        <v>276</v>
      </c>
      <c r="E218" s="8" t="s">
        <v>277</v>
      </c>
      <c r="F218" s="8">
        <v>1</v>
      </c>
      <c r="G218" s="42">
        <v>2917.13</v>
      </c>
      <c r="H218" s="8" t="s">
        <v>24</v>
      </c>
      <c r="I218" s="9" t="s">
        <v>256</v>
      </c>
      <c r="J218" s="8">
        <v>449052</v>
      </c>
      <c r="K218" s="8">
        <v>52</v>
      </c>
      <c r="L218" s="9" t="s">
        <v>18</v>
      </c>
      <c r="M218" s="9" t="s">
        <v>25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x14ac:dyDescent="0.2">
      <c r="A219" s="9" t="s">
        <v>132</v>
      </c>
      <c r="B219" s="8" t="s">
        <v>278</v>
      </c>
      <c r="C219" s="8" t="s">
        <v>288</v>
      </c>
      <c r="D219" s="8" t="s">
        <v>276</v>
      </c>
      <c r="E219" s="8" t="s">
        <v>277</v>
      </c>
      <c r="F219" s="8">
        <v>1</v>
      </c>
      <c r="G219" s="42">
        <v>4833.45</v>
      </c>
      <c r="H219" s="8" t="s">
        <v>24</v>
      </c>
      <c r="I219" s="9" t="s">
        <v>256</v>
      </c>
      <c r="J219" s="8">
        <v>449052</v>
      </c>
      <c r="K219" s="8">
        <v>52</v>
      </c>
      <c r="L219" s="9" t="s">
        <v>18</v>
      </c>
      <c r="M219" s="9" t="s">
        <v>25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x14ac:dyDescent="0.2">
      <c r="A220" s="9" t="s">
        <v>132</v>
      </c>
      <c r="B220" s="8" t="s">
        <v>289</v>
      </c>
      <c r="C220" s="8" t="s">
        <v>290</v>
      </c>
      <c r="D220" s="8" t="s">
        <v>276</v>
      </c>
      <c r="E220" s="8" t="s">
        <v>277</v>
      </c>
      <c r="F220" s="8">
        <v>6</v>
      </c>
      <c r="G220" s="42">
        <v>13952.28</v>
      </c>
      <c r="H220" s="8" t="s">
        <v>24</v>
      </c>
      <c r="I220" s="9" t="s">
        <v>256</v>
      </c>
      <c r="J220" s="8">
        <v>449052</v>
      </c>
      <c r="K220" s="8">
        <v>52</v>
      </c>
      <c r="L220" s="9" t="s">
        <v>18</v>
      </c>
      <c r="M220" s="9" t="s">
        <v>25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x14ac:dyDescent="0.2">
      <c r="A221" s="9" t="s">
        <v>132</v>
      </c>
      <c r="B221" s="8" t="s">
        <v>289</v>
      </c>
      <c r="C221" s="8" t="s">
        <v>291</v>
      </c>
      <c r="D221" s="8" t="s">
        <v>276</v>
      </c>
      <c r="E221" s="8" t="s">
        <v>277</v>
      </c>
      <c r="F221" s="8">
        <v>1</v>
      </c>
      <c r="G221" s="42">
        <v>2814.75</v>
      </c>
      <c r="H221" s="8" t="s">
        <v>24</v>
      </c>
      <c r="I221" s="9" t="s">
        <v>256</v>
      </c>
      <c r="J221" s="8">
        <v>449052</v>
      </c>
      <c r="K221" s="8">
        <v>52</v>
      </c>
      <c r="L221" s="9" t="s">
        <v>18</v>
      </c>
      <c r="M221" s="9" t="s">
        <v>25</v>
      </c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8.25" x14ac:dyDescent="0.2">
      <c r="A222" s="9" t="s">
        <v>132</v>
      </c>
      <c r="B222" s="8" t="s">
        <v>292</v>
      </c>
      <c r="C222" s="8" t="s">
        <v>293</v>
      </c>
      <c r="D222" s="8" t="s">
        <v>276</v>
      </c>
      <c r="E222" s="8" t="s">
        <v>277</v>
      </c>
      <c r="F222" s="8">
        <v>1</v>
      </c>
      <c r="G222" s="42">
        <v>3017.25</v>
      </c>
      <c r="H222" s="8" t="s">
        <v>24</v>
      </c>
      <c r="I222" s="9" t="s">
        <v>256</v>
      </c>
      <c r="J222" s="8">
        <v>449052</v>
      </c>
      <c r="K222" s="8">
        <v>52</v>
      </c>
      <c r="L222" s="9" t="s">
        <v>18</v>
      </c>
      <c r="M222" s="9" t="s">
        <v>25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x14ac:dyDescent="0.2">
      <c r="A223" s="9" t="s">
        <v>132</v>
      </c>
      <c r="B223" s="8" t="s">
        <v>292</v>
      </c>
      <c r="C223" s="8" t="s">
        <v>284</v>
      </c>
      <c r="D223" s="8" t="s">
        <v>276</v>
      </c>
      <c r="E223" s="8" t="s">
        <v>277</v>
      </c>
      <c r="F223" s="8">
        <v>4</v>
      </c>
      <c r="G223" s="42">
        <v>3816</v>
      </c>
      <c r="H223" s="8" t="s">
        <v>24</v>
      </c>
      <c r="I223" s="9" t="s">
        <v>256</v>
      </c>
      <c r="J223" s="8">
        <v>449052</v>
      </c>
      <c r="K223" s="8">
        <v>52</v>
      </c>
      <c r="L223" s="9" t="s">
        <v>18</v>
      </c>
      <c r="M223" s="9" t="s">
        <v>25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x14ac:dyDescent="0.2">
      <c r="A224" s="9" t="s">
        <v>132</v>
      </c>
      <c r="B224" s="8" t="s">
        <v>294</v>
      </c>
      <c r="C224" s="8" t="s">
        <v>295</v>
      </c>
      <c r="D224" s="8" t="s">
        <v>276</v>
      </c>
      <c r="E224" s="8" t="s">
        <v>277</v>
      </c>
      <c r="F224" s="8">
        <v>1</v>
      </c>
      <c r="G224" s="42">
        <v>1010.25</v>
      </c>
      <c r="H224" s="8" t="s">
        <v>24</v>
      </c>
      <c r="I224" s="9" t="s">
        <v>256</v>
      </c>
      <c r="J224" s="8">
        <v>449052</v>
      </c>
      <c r="K224" s="8">
        <v>52</v>
      </c>
      <c r="L224" s="9" t="s">
        <v>18</v>
      </c>
      <c r="M224" s="9" t="s">
        <v>25</v>
      </c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x14ac:dyDescent="0.2">
      <c r="A225" s="9" t="s">
        <v>132</v>
      </c>
      <c r="B225" s="8" t="s">
        <v>282</v>
      </c>
      <c r="C225" s="8" t="s">
        <v>296</v>
      </c>
      <c r="D225" s="8" t="s">
        <v>276</v>
      </c>
      <c r="E225" s="8" t="s">
        <v>277</v>
      </c>
      <c r="F225" s="8">
        <v>1</v>
      </c>
      <c r="G225" s="42">
        <v>1206</v>
      </c>
      <c r="H225" s="8" t="s">
        <v>24</v>
      </c>
      <c r="I225" s="9" t="s">
        <v>256</v>
      </c>
      <c r="J225" s="8">
        <v>449052</v>
      </c>
      <c r="K225" s="8">
        <v>52</v>
      </c>
      <c r="L225" s="9" t="s">
        <v>18</v>
      </c>
      <c r="M225" s="9" t="s">
        <v>25</v>
      </c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11"/>
      <c r="D226" s="3"/>
      <c r="E226" s="3"/>
      <c r="F226" s="3"/>
      <c r="G226" s="32">
        <f>SUM(G7:G225)</f>
        <v>4221140.2699999996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1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8.25" x14ac:dyDescent="0.2">
      <c r="A228" s="4" t="s">
        <v>265</v>
      </c>
      <c r="B228" s="4" t="s">
        <v>297</v>
      </c>
      <c r="C228" s="4" t="s">
        <v>298</v>
      </c>
      <c r="D228" s="4" t="s">
        <v>15</v>
      </c>
      <c r="E228" s="4" t="s">
        <v>299</v>
      </c>
      <c r="F228" s="4">
        <v>1</v>
      </c>
      <c r="G228" s="41">
        <v>500000</v>
      </c>
      <c r="H228" s="4" t="s">
        <v>85</v>
      </c>
      <c r="I228" s="4" t="s">
        <v>256</v>
      </c>
      <c r="J228" s="5">
        <v>339039</v>
      </c>
      <c r="K228" s="5">
        <v>39</v>
      </c>
      <c r="L228" s="5" t="s">
        <v>18</v>
      </c>
      <c r="M228" s="5" t="s">
        <v>25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4" t="s">
        <v>265</v>
      </c>
      <c r="B229" s="4"/>
      <c r="C229" s="4" t="s">
        <v>300</v>
      </c>
      <c r="D229" s="4" t="s">
        <v>15</v>
      </c>
      <c r="E229" s="4" t="s">
        <v>299</v>
      </c>
      <c r="F229" s="4">
        <v>1</v>
      </c>
      <c r="G229" s="41">
        <v>1300000</v>
      </c>
      <c r="H229" s="4" t="s">
        <v>85</v>
      </c>
      <c r="I229" s="4" t="s">
        <v>256</v>
      </c>
      <c r="J229" s="5">
        <v>449051</v>
      </c>
      <c r="K229" s="5">
        <v>51</v>
      </c>
      <c r="L229" s="5" t="s">
        <v>18</v>
      </c>
      <c r="M229" s="5" t="s">
        <v>25</v>
      </c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4" t="s">
        <v>265</v>
      </c>
      <c r="B230" s="4"/>
      <c r="C230" s="4" t="s">
        <v>301</v>
      </c>
      <c r="D230" s="4" t="s">
        <v>15</v>
      </c>
      <c r="E230" s="4" t="s">
        <v>299</v>
      </c>
      <c r="F230" s="4">
        <v>1</v>
      </c>
      <c r="G230" s="41">
        <v>600000</v>
      </c>
      <c r="H230" s="4" t="s">
        <v>85</v>
      </c>
      <c r="I230" s="4" t="s">
        <v>256</v>
      </c>
      <c r="J230" s="5">
        <v>339036</v>
      </c>
      <c r="K230" s="5">
        <v>36</v>
      </c>
      <c r="L230" s="5" t="s">
        <v>18</v>
      </c>
      <c r="M230" s="5" t="s">
        <v>25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x14ac:dyDescent="0.2">
      <c r="A231" s="4" t="s">
        <v>265</v>
      </c>
      <c r="B231" s="4"/>
      <c r="C231" s="4" t="s">
        <v>302</v>
      </c>
      <c r="D231" s="4" t="s">
        <v>15</v>
      </c>
      <c r="E231" s="4" t="s">
        <v>299</v>
      </c>
      <c r="F231" s="4">
        <v>1</v>
      </c>
      <c r="G231" s="41">
        <f>G230*20%</f>
        <v>120000</v>
      </c>
      <c r="H231" s="4" t="s">
        <v>85</v>
      </c>
      <c r="I231" s="4" t="s">
        <v>256</v>
      </c>
      <c r="J231" s="5">
        <v>339047</v>
      </c>
      <c r="K231" s="5">
        <v>47</v>
      </c>
      <c r="L231" s="5" t="s">
        <v>18</v>
      </c>
      <c r="M231" s="5" t="s">
        <v>25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11"/>
      <c r="C232" s="11"/>
      <c r="D232" s="3"/>
      <c r="E232" s="3"/>
      <c r="F232" s="3"/>
      <c r="G232" s="32">
        <f>SUM(G228:G231)</f>
        <v>2520000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11"/>
      <c r="C233" s="1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11"/>
      <c r="C234" s="1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11"/>
      <c r="C235" s="11"/>
      <c r="D235" s="3"/>
      <c r="E235" s="3"/>
      <c r="F235" s="3"/>
      <c r="G235" s="3"/>
      <c r="H235" s="3"/>
      <c r="I235" s="3"/>
      <c r="J235" s="3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11"/>
      <c r="C236" s="11"/>
      <c r="D236" s="3"/>
      <c r="E236" s="3"/>
      <c r="F236" s="3"/>
      <c r="G236" s="3"/>
      <c r="H236" s="3"/>
      <c r="I236" s="3"/>
      <c r="J236" s="3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11"/>
      <c r="C237" s="11"/>
      <c r="D237" s="3"/>
      <c r="E237" s="3"/>
      <c r="F237" s="34"/>
      <c r="G237" s="34"/>
      <c r="H237" s="34"/>
      <c r="I237" s="3"/>
      <c r="J237" s="3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11"/>
      <c r="C238" s="11"/>
      <c r="D238" s="3"/>
      <c r="E238" s="3"/>
      <c r="F238" s="34"/>
      <c r="G238" s="34"/>
      <c r="H238" s="34"/>
      <c r="I238" s="3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6" ht="12.75" x14ac:dyDescent="0.2">
      <c r="A239" s="3"/>
      <c r="B239" s="11"/>
      <c r="C239" s="11"/>
      <c r="D239" s="3"/>
      <c r="E239" s="3"/>
      <c r="F239" s="34"/>
      <c r="G239" s="34"/>
      <c r="H239" s="3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6" ht="12.75" x14ac:dyDescent="0.2">
      <c r="A240" s="3"/>
      <c r="B240" s="11"/>
      <c r="C240" s="11"/>
      <c r="D240" s="3"/>
      <c r="E240" s="3"/>
      <c r="F240" s="34"/>
      <c r="G240" s="34"/>
      <c r="H240" s="3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2.75" x14ac:dyDescent="0.2">
      <c r="A241" s="3"/>
      <c r="B241" s="11"/>
      <c r="C241" s="11"/>
      <c r="D241" s="3"/>
      <c r="E241" s="3"/>
      <c r="F241" s="34"/>
      <c r="G241" s="34"/>
      <c r="H241" s="3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2.75" x14ac:dyDescent="0.2">
      <c r="A242" s="3"/>
      <c r="B242" s="11"/>
      <c r="C242" s="11"/>
      <c r="D242" s="3"/>
      <c r="E242" s="3"/>
      <c r="F242" s="34"/>
      <c r="G242" s="34"/>
      <c r="H242" s="34"/>
      <c r="I242" s="36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2.75" x14ac:dyDescent="0.2">
      <c r="A243" s="3"/>
      <c r="B243" s="11"/>
      <c r="C243" s="11"/>
      <c r="D243" s="3"/>
      <c r="E243" s="3"/>
      <c r="F243" s="34"/>
      <c r="G243" s="34"/>
      <c r="H243" s="3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2.75" x14ac:dyDescent="0.2">
      <c r="A244" s="3"/>
      <c r="B244" s="11"/>
      <c r="C244" s="11"/>
      <c r="D244" s="3"/>
      <c r="E244" s="3"/>
      <c r="F244" s="34"/>
      <c r="G244" s="34"/>
      <c r="H244" s="34"/>
      <c r="I244" s="37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2.75" x14ac:dyDescent="0.2">
      <c r="A245" s="3"/>
      <c r="B245" s="11"/>
      <c r="C245" s="11"/>
      <c r="D245" s="3"/>
      <c r="E245" s="3"/>
      <c r="F245" s="34"/>
      <c r="G245" s="34"/>
      <c r="H245" s="3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2.75" x14ac:dyDescent="0.2">
      <c r="A246" s="3"/>
      <c r="B246" s="11"/>
      <c r="C246" s="11"/>
      <c r="D246" s="3"/>
      <c r="E246" s="3"/>
      <c r="F246" s="34"/>
      <c r="G246" s="34"/>
      <c r="H246" s="3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2.75" x14ac:dyDescent="0.2">
      <c r="A247" s="3"/>
      <c r="B247" s="11"/>
      <c r="C247" s="11"/>
      <c r="D247" s="3"/>
      <c r="E247" s="3"/>
      <c r="F247" s="34"/>
      <c r="G247" s="34"/>
      <c r="H247" s="3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2.75" x14ac:dyDescent="0.2">
      <c r="A248" s="3"/>
      <c r="B248" s="11"/>
      <c r="C248" s="11"/>
      <c r="D248" s="3"/>
      <c r="E248" s="3"/>
      <c r="F248" s="34"/>
      <c r="G248" s="34"/>
      <c r="H248" s="3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2.75" x14ac:dyDescent="0.2">
      <c r="A249" s="3"/>
      <c r="B249" s="11"/>
      <c r="C249" s="11"/>
      <c r="D249" s="3"/>
      <c r="E249" s="3"/>
      <c r="F249" s="34"/>
      <c r="G249" s="34"/>
      <c r="H249" s="3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2.75" x14ac:dyDescent="0.2">
      <c r="A250" s="3"/>
      <c r="B250" s="11"/>
      <c r="C250" s="11"/>
      <c r="D250" s="3"/>
      <c r="E250" s="3"/>
      <c r="F250" s="34"/>
      <c r="G250" s="34"/>
      <c r="H250" s="3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2.75" x14ac:dyDescent="0.2">
      <c r="A251" s="3"/>
      <c r="B251" s="11"/>
      <c r="C251" s="11"/>
      <c r="D251" s="3"/>
      <c r="E251" s="3"/>
      <c r="F251" s="34"/>
      <c r="G251" s="34"/>
      <c r="H251" s="34"/>
      <c r="I251" s="36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2.75" x14ac:dyDescent="0.2">
      <c r="A252" s="3"/>
      <c r="B252" s="11"/>
      <c r="C252" s="11"/>
      <c r="D252" s="3"/>
      <c r="E252" s="3"/>
      <c r="F252" s="34"/>
      <c r="G252" s="34"/>
      <c r="H252" s="3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2.75" x14ac:dyDescent="0.2">
      <c r="A253" s="3"/>
      <c r="B253" s="11"/>
      <c r="C253" s="11"/>
      <c r="D253" s="3"/>
      <c r="E253" s="3"/>
      <c r="F253" s="34"/>
      <c r="G253" s="34"/>
      <c r="H253" s="3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2.75" x14ac:dyDescent="0.2">
      <c r="A254" s="3"/>
      <c r="B254" s="11"/>
      <c r="C254" s="11"/>
      <c r="D254" s="3"/>
      <c r="E254" s="3"/>
      <c r="F254" s="34"/>
      <c r="G254" s="34"/>
      <c r="H254" s="3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2.75" x14ac:dyDescent="0.2">
      <c r="A255" s="3"/>
      <c r="B255" s="11"/>
      <c r="C255" s="11"/>
      <c r="D255" s="3"/>
      <c r="E255" s="3"/>
      <c r="F255" s="34"/>
      <c r="G255" s="34"/>
      <c r="H255" s="3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2.75" x14ac:dyDescent="0.2">
      <c r="A256" s="3"/>
      <c r="B256" s="11"/>
      <c r="C256" s="11"/>
      <c r="D256" s="3"/>
      <c r="E256" s="3"/>
      <c r="F256" s="34"/>
      <c r="G256" s="34"/>
      <c r="H256" s="3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6" ht="12.75" x14ac:dyDescent="0.2">
      <c r="A257" s="3"/>
      <c r="B257" s="11"/>
      <c r="C257" s="11"/>
      <c r="D257" s="3"/>
      <c r="E257" s="3"/>
      <c r="F257" s="34"/>
      <c r="G257" s="34"/>
      <c r="H257" s="34"/>
      <c r="I257" s="3"/>
      <c r="J257" s="3"/>
      <c r="K257" s="3"/>
      <c r="L257" s="3"/>
      <c r="M257" s="3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11"/>
      <c r="C258" s="11"/>
      <c r="D258" s="3"/>
      <c r="E258" s="3"/>
      <c r="F258" s="34"/>
      <c r="G258" s="34"/>
      <c r="H258" s="34"/>
      <c r="I258" s="3"/>
      <c r="J258" s="3"/>
      <c r="K258" s="3"/>
      <c r="L258" s="3"/>
      <c r="M258" s="38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11"/>
      <c r="C259" s="11"/>
      <c r="D259" s="3"/>
      <c r="E259" s="3"/>
      <c r="F259" s="34"/>
      <c r="G259" s="34"/>
      <c r="H259" s="34"/>
      <c r="I259" s="34"/>
      <c r="J259" s="3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11"/>
      <c r="C260" s="11"/>
      <c r="D260" s="3"/>
      <c r="E260" s="3"/>
      <c r="F260" s="34"/>
      <c r="G260" s="34"/>
      <c r="H260" s="34"/>
      <c r="I260" s="34"/>
      <c r="J260" s="34"/>
      <c r="K260" s="3"/>
      <c r="L260" s="34"/>
      <c r="M260" s="34"/>
      <c r="N260" s="34"/>
      <c r="O260" s="34"/>
      <c r="P260" s="34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11"/>
      <c r="C261" s="11"/>
      <c r="D261" s="3"/>
      <c r="E261" s="3"/>
      <c r="F261" s="3"/>
      <c r="G261" s="3"/>
      <c r="H261" s="3"/>
      <c r="I261" s="3"/>
      <c r="J261" s="3"/>
      <c r="K261" s="3"/>
      <c r="L261" s="34"/>
      <c r="M261" s="34"/>
      <c r="N261" s="34"/>
      <c r="O261" s="34"/>
      <c r="P261" s="34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11"/>
      <c r="C262" s="11"/>
      <c r="D262" s="3"/>
      <c r="E262" s="3"/>
      <c r="F262" s="3"/>
      <c r="G262" s="3"/>
      <c r="H262" s="3"/>
      <c r="I262" s="3"/>
      <c r="J262" s="3"/>
      <c r="K262" s="3"/>
      <c r="L262" s="34"/>
      <c r="M262" s="34"/>
      <c r="N262" s="34"/>
      <c r="O262" s="34"/>
      <c r="P262" s="34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11"/>
      <c r="C263" s="11"/>
      <c r="D263" s="3"/>
      <c r="E263" s="3"/>
      <c r="F263" s="3"/>
      <c r="G263" s="3"/>
      <c r="H263" s="3"/>
      <c r="I263" s="3"/>
      <c r="J263" s="3"/>
      <c r="K263" s="3"/>
      <c r="L263" s="34"/>
      <c r="M263" s="34"/>
      <c r="N263" s="34"/>
      <c r="O263" s="34"/>
      <c r="P263" s="34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11"/>
      <c r="C264" s="11"/>
      <c r="D264" s="3"/>
      <c r="E264" s="3"/>
      <c r="F264" s="3"/>
      <c r="G264" s="3"/>
      <c r="H264" s="3"/>
      <c r="I264" s="3"/>
      <c r="J264" s="3"/>
      <c r="K264" s="3"/>
      <c r="L264" s="34"/>
      <c r="M264" s="34"/>
      <c r="N264" s="34"/>
      <c r="O264" s="34"/>
      <c r="P264" s="34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11"/>
      <c r="C265" s="11"/>
      <c r="D265" s="3"/>
      <c r="E265" s="3"/>
      <c r="F265" s="3"/>
      <c r="G265" s="3"/>
      <c r="H265" s="3"/>
      <c r="I265" s="3"/>
      <c r="J265" s="3"/>
      <c r="K265" s="3"/>
      <c r="L265" s="34"/>
      <c r="M265" s="34"/>
      <c r="N265" s="34"/>
      <c r="O265" s="34"/>
      <c r="P265" s="34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11"/>
      <c r="C266" s="11"/>
      <c r="D266" s="3"/>
      <c r="E266" s="3"/>
      <c r="F266" s="3"/>
      <c r="G266" s="3"/>
      <c r="H266" s="3"/>
      <c r="I266" s="3"/>
      <c r="J266" s="3"/>
      <c r="K266" s="3"/>
      <c r="L266" s="34"/>
      <c r="M266" s="34"/>
      <c r="N266" s="34"/>
      <c r="O266" s="34"/>
      <c r="P266" s="34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11"/>
      <c r="C267" s="11"/>
      <c r="D267" s="3"/>
      <c r="E267" s="3"/>
      <c r="F267" s="3"/>
      <c r="G267" s="3"/>
      <c r="H267" s="3"/>
      <c r="I267" s="3"/>
      <c r="J267" s="3"/>
      <c r="K267" s="3"/>
      <c r="L267" s="34"/>
      <c r="M267" s="34"/>
      <c r="N267" s="34"/>
      <c r="O267" s="34"/>
      <c r="P267" s="34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11"/>
      <c r="C268" s="11"/>
      <c r="D268" s="3"/>
      <c r="E268" s="3"/>
      <c r="F268" s="3"/>
      <c r="G268" s="3"/>
      <c r="H268" s="3"/>
      <c r="I268" s="3"/>
      <c r="J268" s="3"/>
      <c r="K268" s="3"/>
      <c r="L268" s="34"/>
      <c r="M268" s="34"/>
      <c r="N268" s="34"/>
      <c r="O268" s="34"/>
      <c r="P268" s="34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11"/>
      <c r="C269" s="11"/>
      <c r="D269" s="3"/>
      <c r="E269" s="3"/>
      <c r="F269" s="3"/>
      <c r="G269" s="3"/>
      <c r="H269" s="3"/>
      <c r="I269" s="3"/>
      <c r="J269" s="3"/>
      <c r="K269" s="3"/>
      <c r="L269" s="34"/>
      <c r="M269" s="34"/>
      <c r="N269" s="34"/>
      <c r="O269" s="34"/>
      <c r="P269" s="34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11"/>
      <c r="C270" s="11"/>
      <c r="D270" s="3"/>
      <c r="E270" s="3"/>
      <c r="F270" s="3"/>
      <c r="G270" s="3"/>
      <c r="H270" s="3"/>
      <c r="I270" s="3"/>
      <c r="J270" s="3"/>
      <c r="K270" s="3"/>
      <c r="L270" s="34"/>
      <c r="M270" s="34"/>
      <c r="N270" s="34"/>
      <c r="O270" s="34"/>
      <c r="P270" s="34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11"/>
      <c r="C271" s="11"/>
      <c r="D271" s="3"/>
      <c r="E271" s="3"/>
      <c r="F271" s="3"/>
      <c r="G271" s="3"/>
      <c r="H271" s="3"/>
      <c r="I271" s="3"/>
      <c r="J271" s="3"/>
      <c r="K271" s="3"/>
      <c r="L271" s="34"/>
      <c r="M271" s="34"/>
      <c r="N271" s="34"/>
      <c r="O271" s="34"/>
      <c r="P271" s="34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11"/>
      <c r="C272" s="11"/>
      <c r="D272" s="3"/>
      <c r="E272" s="3"/>
      <c r="F272" s="3"/>
      <c r="G272" s="3"/>
      <c r="H272" s="3"/>
      <c r="I272" s="3"/>
      <c r="J272" s="3"/>
      <c r="K272" s="3"/>
      <c r="L272" s="34"/>
      <c r="M272" s="34"/>
      <c r="N272" s="34"/>
      <c r="O272" s="34"/>
      <c r="P272" s="34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11"/>
      <c r="C273" s="11"/>
      <c r="D273" s="3"/>
      <c r="E273" s="3"/>
      <c r="F273" s="3"/>
      <c r="G273" s="3"/>
      <c r="H273" s="3"/>
      <c r="I273" s="3"/>
      <c r="J273" s="3"/>
      <c r="K273" s="3"/>
      <c r="L273" s="34"/>
      <c r="M273" s="34"/>
      <c r="N273" s="34"/>
      <c r="O273" s="34"/>
      <c r="P273" s="34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11"/>
      <c r="C274" s="11"/>
      <c r="D274" s="3"/>
      <c r="E274" s="3"/>
      <c r="F274" s="3"/>
      <c r="G274" s="3"/>
      <c r="H274" s="3"/>
      <c r="I274" s="3"/>
      <c r="J274" s="3"/>
      <c r="K274" s="3"/>
      <c r="L274" s="34"/>
      <c r="M274" s="34"/>
      <c r="N274" s="34"/>
      <c r="O274" s="34"/>
      <c r="P274" s="34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11"/>
      <c r="C275" s="11"/>
      <c r="D275" s="3"/>
      <c r="E275" s="3"/>
      <c r="F275" s="3"/>
      <c r="G275" s="3"/>
      <c r="H275" s="3"/>
      <c r="I275" s="3"/>
      <c r="J275" s="3"/>
      <c r="K275" s="3"/>
      <c r="L275" s="34"/>
      <c r="M275" s="34"/>
      <c r="N275" s="34"/>
      <c r="O275" s="34"/>
      <c r="P275" s="34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11"/>
      <c r="C276" s="11"/>
      <c r="D276" s="3"/>
      <c r="E276" s="3"/>
      <c r="F276" s="3"/>
      <c r="G276" s="3"/>
      <c r="H276" s="3"/>
      <c r="I276" s="3"/>
      <c r="J276" s="3"/>
      <c r="K276" s="3"/>
      <c r="L276" s="34"/>
      <c r="M276" s="34"/>
      <c r="N276" s="34"/>
      <c r="O276" s="34"/>
      <c r="P276" s="34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11"/>
      <c r="C277" s="11"/>
      <c r="D277" s="3"/>
      <c r="E277" s="3"/>
      <c r="F277" s="3"/>
      <c r="G277" s="3"/>
      <c r="H277" s="3"/>
      <c r="I277" s="3"/>
      <c r="J277" s="3"/>
      <c r="K277" s="3"/>
      <c r="L277" s="34"/>
      <c r="M277" s="34"/>
      <c r="N277" s="34"/>
      <c r="O277" s="34"/>
      <c r="P277" s="34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11"/>
      <c r="C278" s="11"/>
      <c r="D278" s="3"/>
      <c r="E278" s="3"/>
      <c r="F278" s="3"/>
      <c r="G278" s="3"/>
      <c r="H278" s="3"/>
      <c r="I278" s="3"/>
      <c r="J278" s="3"/>
      <c r="K278" s="3"/>
      <c r="L278" s="34"/>
      <c r="M278" s="34"/>
      <c r="N278" s="34"/>
      <c r="O278" s="34"/>
      <c r="P278" s="34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11"/>
      <c r="C279" s="11"/>
      <c r="D279" s="3"/>
      <c r="E279" s="3"/>
      <c r="F279" s="3"/>
      <c r="G279" s="3"/>
      <c r="H279" s="3"/>
      <c r="I279" s="3"/>
      <c r="J279" s="3"/>
      <c r="K279" s="3"/>
      <c r="L279" s="34"/>
      <c r="M279" s="34"/>
      <c r="N279" s="34"/>
      <c r="O279" s="34"/>
      <c r="P279" s="34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11"/>
      <c r="C280" s="11"/>
      <c r="D280" s="3"/>
      <c r="E280" s="3"/>
      <c r="F280" s="3"/>
      <c r="G280" s="3"/>
      <c r="H280" s="3"/>
      <c r="I280" s="3"/>
      <c r="J280" s="3"/>
      <c r="K280" s="3"/>
      <c r="L280" s="34"/>
      <c r="M280" s="34"/>
      <c r="N280" s="34"/>
      <c r="O280" s="34"/>
      <c r="P280" s="34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11"/>
      <c r="C281" s="11"/>
      <c r="D281" s="3"/>
      <c r="E281" s="3"/>
      <c r="F281" s="3"/>
      <c r="G281" s="3"/>
      <c r="H281" s="3"/>
      <c r="I281" s="3"/>
      <c r="J281" s="3"/>
      <c r="K281" s="3"/>
      <c r="L281" s="34"/>
      <c r="M281" s="34"/>
      <c r="N281" s="34"/>
      <c r="O281" s="34"/>
      <c r="P281" s="34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11"/>
      <c r="C282" s="11"/>
      <c r="D282" s="3"/>
      <c r="E282" s="3"/>
      <c r="F282" s="3"/>
      <c r="G282" s="3"/>
      <c r="H282" s="3"/>
      <c r="I282" s="3"/>
      <c r="J282" s="3"/>
      <c r="K282" s="3"/>
      <c r="L282" s="34"/>
      <c r="M282" s="34"/>
      <c r="N282" s="34"/>
      <c r="O282" s="34"/>
      <c r="P282" s="34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11"/>
      <c r="C283" s="11"/>
      <c r="D283" s="3"/>
      <c r="E283" s="3"/>
      <c r="F283" s="3"/>
      <c r="G283" s="3"/>
      <c r="H283" s="3"/>
      <c r="I283" s="3"/>
      <c r="J283" s="3"/>
      <c r="K283" s="3"/>
      <c r="L283" s="34"/>
      <c r="M283" s="34"/>
      <c r="N283" s="34"/>
      <c r="O283" s="34"/>
      <c r="P283" s="34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11"/>
      <c r="C284" s="1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11"/>
      <c r="C285" s="1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11"/>
      <c r="C286" s="1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11"/>
      <c r="C287" s="1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11"/>
      <c r="C288" s="1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11"/>
      <c r="C289" s="1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11"/>
      <c r="C290" s="1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11"/>
      <c r="C291" s="1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11"/>
      <c r="C292" s="1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11"/>
      <c r="C293" s="1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11"/>
      <c r="C294" s="1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11"/>
      <c r="C295" s="1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11"/>
      <c r="C296" s="1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11"/>
      <c r="C297" s="1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11"/>
      <c r="C298" s="1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11"/>
      <c r="C299" s="1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11"/>
      <c r="C300" s="1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11"/>
      <c r="C301" s="1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11"/>
      <c r="C302" s="1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11"/>
      <c r="C303" s="1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11"/>
      <c r="C304" s="1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11"/>
      <c r="C305" s="1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11"/>
      <c r="C306" s="1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11"/>
      <c r="C307" s="1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11"/>
      <c r="C308" s="1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11"/>
      <c r="C309" s="1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11"/>
      <c r="C310" s="1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11"/>
      <c r="C311" s="1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11"/>
      <c r="C312" s="1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11"/>
      <c r="C313" s="1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11"/>
      <c r="C314" s="1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11"/>
      <c r="C315" s="1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11"/>
      <c r="C316" s="1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11"/>
      <c r="C317" s="1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11"/>
      <c r="C318" s="1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11"/>
      <c r="C319" s="1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11"/>
      <c r="C320" s="1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11"/>
      <c r="C321" s="1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11"/>
      <c r="C322" s="1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11"/>
      <c r="C323" s="1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11"/>
      <c r="C324" s="1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11"/>
      <c r="C325" s="1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11"/>
      <c r="C326" s="1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11"/>
      <c r="C327" s="1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11"/>
      <c r="C328" s="1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11"/>
      <c r="C329" s="1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11"/>
      <c r="C330" s="1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11"/>
      <c r="C331" s="1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11"/>
      <c r="C332" s="1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11"/>
      <c r="C333" s="1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11"/>
      <c r="C334" s="1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11"/>
      <c r="C335" s="1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11"/>
      <c r="C336" s="1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11"/>
      <c r="C337" s="1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11"/>
      <c r="C338" s="1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11"/>
      <c r="C339" s="1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11"/>
      <c r="C340" s="1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11"/>
      <c r="C341" s="1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11"/>
      <c r="C342" s="1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11"/>
      <c r="C343" s="1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11"/>
      <c r="C344" s="1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11"/>
      <c r="C345" s="1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11"/>
      <c r="C346" s="1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11"/>
      <c r="C347" s="1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11"/>
      <c r="C348" s="1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11"/>
      <c r="C349" s="1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11"/>
      <c r="C350" s="1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11"/>
      <c r="C351" s="1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11"/>
      <c r="C352" s="1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11"/>
      <c r="C353" s="1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11"/>
      <c r="C354" s="1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11"/>
      <c r="C355" s="1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11"/>
      <c r="C356" s="1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11"/>
      <c r="C357" s="1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11"/>
      <c r="C358" s="1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11"/>
      <c r="C359" s="1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11"/>
      <c r="C360" s="1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11"/>
      <c r="C361" s="1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11"/>
      <c r="C362" s="1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11"/>
      <c r="C363" s="1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11"/>
      <c r="C364" s="1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11"/>
      <c r="C365" s="1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11"/>
      <c r="C366" s="1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11"/>
      <c r="C367" s="1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11"/>
      <c r="C368" s="1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11"/>
      <c r="C369" s="1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11"/>
      <c r="C370" s="1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11"/>
      <c r="C371" s="1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11"/>
      <c r="C372" s="1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11"/>
      <c r="C373" s="1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11"/>
      <c r="C374" s="1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11"/>
      <c r="C375" s="1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11"/>
      <c r="C376" s="1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11"/>
      <c r="C377" s="1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11"/>
      <c r="C378" s="1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11"/>
      <c r="C379" s="1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11"/>
      <c r="C380" s="1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11"/>
      <c r="C381" s="1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11"/>
      <c r="C382" s="1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11"/>
      <c r="C383" s="1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11"/>
      <c r="C384" s="1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11"/>
      <c r="C385" s="1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11"/>
      <c r="C386" s="1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11"/>
      <c r="C387" s="1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11"/>
      <c r="C388" s="1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11"/>
      <c r="C389" s="1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11"/>
      <c r="C390" s="1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11"/>
      <c r="C391" s="1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11"/>
      <c r="C392" s="1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11"/>
      <c r="C393" s="1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11"/>
      <c r="C394" s="1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11"/>
      <c r="C395" s="1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11"/>
      <c r="C396" s="1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11"/>
      <c r="C397" s="1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11"/>
      <c r="C398" s="1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11"/>
      <c r="C399" s="1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11"/>
      <c r="C400" s="1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11"/>
      <c r="C401" s="1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11"/>
      <c r="C402" s="1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11"/>
      <c r="C403" s="1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11"/>
      <c r="C404" s="1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11"/>
      <c r="C405" s="1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11"/>
      <c r="C406" s="1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11"/>
      <c r="C407" s="1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11"/>
      <c r="C408" s="1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11"/>
      <c r="C409" s="1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11"/>
      <c r="C410" s="1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11"/>
      <c r="C411" s="1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11"/>
      <c r="C412" s="1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11"/>
      <c r="C413" s="1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11"/>
      <c r="C414" s="1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11"/>
      <c r="C415" s="1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11"/>
      <c r="C416" s="1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11"/>
      <c r="C417" s="1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11"/>
      <c r="C418" s="1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11"/>
      <c r="C419" s="1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11"/>
      <c r="C420" s="1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11"/>
      <c r="C421" s="1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11"/>
      <c r="C422" s="1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11"/>
      <c r="C423" s="1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11"/>
      <c r="C424" s="1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11"/>
      <c r="C425" s="1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11"/>
      <c r="C426" s="1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11"/>
      <c r="C427" s="1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11"/>
      <c r="C428" s="1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11"/>
      <c r="C429" s="1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11"/>
      <c r="C430" s="1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11"/>
      <c r="C431" s="1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11"/>
      <c r="C432" s="1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11"/>
      <c r="C433" s="1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11"/>
      <c r="C434" s="1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11"/>
      <c r="C435" s="1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11"/>
      <c r="C436" s="1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11"/>
      <c r="C437" s="1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11"/>
      <c r="C438" s="1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11"/>
      <c r="C439" s="1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11"/>
      <c r="C440" s="1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11"/>
      <c r="C441" s="1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11"/>
      <c r="C442" s="1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11"/>
      <c r="C443" s="1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11"/>
      <c r="C444" s="1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11"/>
      <c r="C445" s="1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11"/>
      <c r="C446" s="1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11"/>
      <c r="C447" s="1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11"/>
      <c r="C448" s="1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11"/>
      <c r="C449" s="1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11"/>
      <c r="C450" s="1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11"/>
      <c r="C451" s="1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11"/>
      <c r="C452" s="1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11"/>
      <c r="C453" s="1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11"/>
      <c r="C454" s="1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11"/>
      <c r="C455" s="1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11"/>
      <c r="C456" s="1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11"/>
      <c r="C457" s="1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11"/>
      <c r="C458" s="1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11"/>
      <c r="C459" s="1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11"/>
      <c r="C460" s="1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11"/>
      <c r="C461" s="1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11"/>
      <c r="C462" s="1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11"/>
      <c r="C463" s="1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11"/>
      <c r="C464" s="1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11"/>
      <c r="C465" s="1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11"/>
      <c r="C466" s="1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11"/>
      <c r="C467" s="1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11"/>
      <c r="C468" s="1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11"/>
      <c r="C469" s="1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11"/>
      <c r="C470" s="1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11"/>
      <c r="C471" s="1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11"/>
      <c r="C472" s="1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11"/>
      <c r="C473" s="1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11"/>
      <c r="C474" s="1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11"/>
      <c r="C475" s="1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11"/>
      <c r="C476" s="1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11"/>
      <c r="C477" s="1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11"/>
      <c r="C478" s="1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11"/>
      <c r="C479" s="1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11"/>
      <c r="C480" s="1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11"/>
      <c r="C481" s="1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11"/>
      <c r="C482" s="1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11"/>
      <c r="C483" s="1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11"/>
      <c r="C484" s="1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11"/>
      <c r="C485" s="1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11"/>
      <c r="C486" s="1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11"/>
      <c r="C487" s="1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11"/>
      <c r="C488" s="1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11"/>
      <c r="C489" s="1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11"/>
      <c r="C490" s="1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11"/>
      <c r="C491" s="1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11"/>
      <c r="C492" s="1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11"/>
      <c r="C493" s="1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11"/>
      <c r="C494" s="1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11"/>
      <c r="C495" s="1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11"/>
      <c r="C496" s="1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11"/>
      <c r="C497" s="1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11"/>
      <c r="C498" s="1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11"/>
      <c r="C499" s="1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11"/>
      <c r="C500" s="1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11"/>
      <c r="C501" s="1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11"/>
      <c r="C502" s="1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11"/>
      <c r="C503" s="1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11"/>
      <c r="C504" s="1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11"/>
      <c r="C505" s="1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11"/>
      <c r="C506" s="1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11"/>
      <c r="C507" s="1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11"/>
      <c r="C508" s="1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11"/>
      <c r="C509" s="1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11"/>
      <c r="C510" s="1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11"/>
      <c r="C511" s="1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11"/>
      <c r="C512" s="1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11"/>
      <c r="C513" s="1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11"/>
      <c r="C514" s="1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11"/>
      <c r="C515" s="1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11"/>
      <c r="C516" s="1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11"/>
      <c r="C517" s="1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11"/>
      <c r="C518" s="1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11"/>
      <c r="C519" s="1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11"/>
      <c r="C520" s="1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11"/>
      <c r="C521" s="1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11"/>
      <c r="C522" s="1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11"/>
      <c r="C523" s="1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11"/>
      <c r="C524" s="1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11"/>
      <c r="C525" s="1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11"/>
      <c r="C526" s="1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11"/>
      <c r="C527" s="1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11"/>
      <c r="C528" s="1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11"/>
      <c r="C529" s="1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11"/>
      <c r="C530" s="1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11"/>
      <c r="C531" s="1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11"/>
      <c r="C532" s="1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11"/>
      <c r="C533" s="1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11"/>
      <c r="C534" s="1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11"/>
      <c r="C535" s="1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11"/>
      <c r="C536" s="1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11"/>
      <c r="C537" s="1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11"/>
      <c r="C538" s="1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11"/>
      <c r="C539" s="1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11"/>
      <c r="C540" s="1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11"/>
      <c r="C541" s="1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11"/>
      <c r="C542" s="1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11"/>
      <c r="C543" s="1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11"/>
      <c r="C544" s="1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11"/>
      <c r="C545" s="1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11"/>
      <c r="C546" s="1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11"/>
      <c r="C547" s="1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11"/>
      <c r="C548" s="1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11"/>
      <c r="C549" s="1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11"/>
      <c r="C550" s="1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11"/>
      <c r="C551" s="1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11"/>
      <c r="C552" s="1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11"/>
      <c r="C553" s="1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11"/>
      <c r="C554" s="1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11"/>
      <c r="C555" s="1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11"/>
      <c r="C556" s="1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11"/>
      <c r="C557" s="1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11"/>
      <c r="C558" s="1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11"/>
      <c r="C559" s="1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11"/>
      <c r="C560" s="1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11"/>
      <c r="C561" s="1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11"/>
      <c r="C562" s="1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11"/>
      <c r="C563" s="1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11"/>
      <c r="C564" s="1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11"/>
      <c r="C565" s="1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11"/>
      <c r="C566" s="1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11"/>
      <c r="C567" s="1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11"/>
      <c r="C568" s="1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11"/>
      <c r="C569" s="1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11"/>
      <c r="C570" s="1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11"/>
      <c r="C571" s="1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11"/>
      <c r="C572" s="1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11"/>
      <c r="C573" s="1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11"/>
      <c r="C574" s="1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11"/>
      <c r="C575" s="1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11"/>
      <c r="C576" s="1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11"/>
      <c r="C577" s="1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11"/>
      <c r="C578" s="1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11"/>
      <c r="C579" s="1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11"/>
      <c r="C580" s="1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11"/>
      <c r="C581" s="1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11"/>
      <c r="C582" s="1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11"/>
      <c r="C583" s="1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11"/>
      <c r="C584" s="1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11"/>
      <c r="C585" s="1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11"/>
      <c r="C586" s="1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11"/>
      <c r="C587" s="1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11"/>
      <c r="C588" s="1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11"/>
      <c r="C589" s="1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11"/>
      <c r="C590" s="1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11"/>
      <c r="C591" s="1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11"/>
      <c r="C592" s="1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11"/>
      <c r="C593" s="1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11"/>
      <c r="C594" s="1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11"/>
      <c r="C595" s="1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11"/>
      <c r="C596" s="1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11"/>
      <c r="C597" s="1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11"/>
      <c r="C598" s="1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11"/>
      <c r="C599" s="1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11"/>
      <c r="C600" s="1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11"/>
      <c r="C601" s="1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11"/>
      <c r="C602" s="1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11"/>
      <c r="C603" s="1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11"/>
      <c r="C604" s="1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11"/>
      <c r="C605" s="1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11"/>
      <c r="C606" s="1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11"/>
      <c r="C607" s="1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11"/>
      <c r="C608" s="1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11"/>
      <c r="C609" s="1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11"/>
      <c r="C610" s="1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11"/>
      <c r="C611" s="1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11"/>
      <c r="C612" s="1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11"/>
      <c r="C613" s="1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11"/>
      <c r="C614" s="1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11"/>
      <c r="C615" s="1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11"/>
      <c r="C616" s="1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11"/>
      <c r="C617" s="1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11"/>
      <c r="C618" s="1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11"/>
      <c r="C619" s="1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11"/>
      <c r="C620" s="1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11"/>
      <c r="C621" s="1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11"/>
      <c r="C622" s="1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11"/>
      <c r="C623" s="1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11"/>
      <c r="C624" s="1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11"/>
      <c r="C625" s="1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11"/>
      <c r="C626" s="1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11"/>
      <c r="C627" s="1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11"/>
      <c r="C628" s="1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11"/>
      <c r="C629" s="1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11"/>
      <c r="C630" s="1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11"/>
      <c r="C631" s="1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11"/>
      <c r="C632" s="1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11"/>
      <c r="C633" s="1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11"/>
      <c r="C634" s="1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11"/>
      <c r="C635" s="1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11"/>
      <c r="C636" s="1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11"/>
      <c r="C637" s="1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11"/>
      <c r="C638" s="1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11"/>
      <c r="C639" s="1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11"/>
      <c r="C640" s="1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11"/>
      <c r="C641" s="1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11"/>
      <c r="C642" s="1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11"/>
      <c r="C643" s="1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11"/>
      <c r="C644" s="1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11"/>
      <c r="C645" s="1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11"/>
      <c r="C646" s="1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11"/>
      <c r="C647" s="1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11"/>
      <c r="C648" s="1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11"/>
      <c r="C649" s="1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11"/>
      <c r="C650" s="1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11"/>
      <c r="C651" s="1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11"/>
      <c r="C652" s="1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11"/>
      <c r="C653" s="1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11"/>
      <c r="C654" s="1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11"/>
      <c r="C655" s="1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11"/>
      <c r="C656" s="1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11"/>
      <c r="C657" s="1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11"/>
      <c r="C658" s="1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11"/>
      <c r="C659" s="1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11"/>
      <c r="C660" s="1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11"/>
      <c r="C661" s="1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11"/>
      <c r="C662" s="1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11"/>
      <c r="C663" s="1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11"/>
      <c r="C664" s="1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11"/>
      <c r="C665" s="1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11"/>
      <c r="C666" s="1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11"/>
      <c r="C667" s="1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11"/>
      <c r="C668" s="1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11"/>
      <c r="C669" s="1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11"/>
      <c r="C670" s="1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11"/>
      <c r="C671" s="1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11"/>
      <c r="C672" s="1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11"/>
      <c r="C673" s="1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11"/>
      <c r="C674" s="1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11"/>
      <c r="C675" s="1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11"/>
      <c r="C676" s="1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11"/>
      <c r="C677" s="1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11"/>
      <c r="C678" s="1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11"/>
      <c r="C679" s="1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11"/>
      <c r="C680" s="1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11"/>
      <c r="C681" s="1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11"/>
      <c r="C682" s="1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11"/>
      <c r="C683" s="1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11"/>
      <c r="C684" s="1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11"/>
      <c r="C685" s="1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11"/>
      <c r="C686" s="1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11"/>
      <c r="C687" s="1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11"/>
      <c r="C688" s="1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11"/>
      <c r="C689" s="1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11"/>
      <c r="C690" s="1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11"/>
      <c r="C691" s="1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11"/>
      <c r="C692" s="1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11"/>
      <c r="C693" s="1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11"/>
      <c r="C694" s="1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11"/>
      <c r="C695" s="1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11"/>
      <c r="C696" s="1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11"/>
      <c r="C697" s="1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11"/>
      <c r="C698" s="1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11"/>
      <c r="C699" s="1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11"/>
      <c r="C700" s="1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11"/>
      <c r="C701" s="1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11"/>
      <c r="C702" s="1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11"/>
      <c r="C703" s="1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11"/>
      <c r="C704" s="1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11"/>
      <c r="C705" s="1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11"/>
      <c r="C706" s="1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11"/>
      <c r="C707" s="1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11"/>
      <c r="C708" s="1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11"/>
      <c r="C709" s="1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11"/>
      <c r="C710" s="1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11"/>
      <c r="C711" s="1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11"/>
      <c r="C712" s="1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11"/>
      <c r="C713" s="1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11"/>
      <c r="C714" s="1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11"/>
      <c r="C715" s="1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11"/>
      <c r="C716" s="1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11"/>
      <c r="C717" s="1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11"/>
      <c r="C718" s="1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11"/>
      <c r="C719" s="1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11"/>
      <c r="C720" s="1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11"/>
      <c r="C721" s="1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11"/>
      <c r="C722" s="1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11"/>
      <c r="C723" s="1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11"/>
      <c r="C724" s="1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11"/>
      <c r="C725" s="1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11"/>
      <c r="C726" s="1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11"/>
      <c r="C727" s="1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11"/>
      <c r="C728" s="1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11"/>
      <c r="C729" s="1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11"/>
      <c r="C730" s="1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11"/>
      <c r="C731" s="1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11"/>
      <c r="C732" s="1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11"/>
      <c r="C733" s="1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11"/>
      <c r="C734" s="1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11"/>
      <c r="C735" s="1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11"/>
      <c r="C736" s="1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11"/>
      <c r="C737" s="1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11"/>
      <c r="C738" s="1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11"/>
      <c r="C739" s="1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11"/>
      <c r="C740" s="1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11"/>
      <c r="C741" s="1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11"/>
      <c r="C742" s="1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11"/>
      <c r="C743" s="1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11"/>
      <c r="C744" s="1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11"/>
      <c r="C745" s="1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11"/>
      <c r="C746" s="1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11"/>
      <c r="C747" s="1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11"/>
      <c r="C748" s="1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11"/>
      <c r="C749" s="1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11"/>
      <c r="C750" s="1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11"/>
      <c r="C751" s="1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11"/>
      <c r="C752" s="1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11"/>
      <c r="C753" s="1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11"/>
      <c r="C754" s="1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11"/>
      <c r="C755" s="1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11"/>
      <c r="C756" s="1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11"/>
      <c r="C757" s="1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11"/>
      <c r="C758" s="1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11"/>
      <c r="C759" s="1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11"/>
      <c r="C760" s="1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11"/>
      <c r="C761" s="1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11"/>
      <c r="C762" s="1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11"/>
      <c r="C763" s="1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11"/>
      <c r="C764" s="1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11"/>
      <c r="C765" s="1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11"/>
      <c r="C766" s="1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11"/>
      <c r="C767" s="1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11"/>
      <c r="C768" s="1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11"/>
      <c r="C769" s="1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11"/>
      <c r="C770" s="1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11"/>
      <c r="C771" s="1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11"/>
      <c r="C772" s="1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11"/>
      <c r="C773" s="1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11"/>
      <c r="C774" s="1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11"/>
      <c r="C775" s="1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11"/>
      <c r="C776" s="1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11"/>
      <c r="C777" s="1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11"/>
      <c r="C778" s="1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11"/>
      <c r="C779" s="1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11"/>
      <c r="C780" s="1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11"/>
      <c r="C781" s="1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11"/>
      <c r="C782" s="1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11"/>
      <c r="C783" s="1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11"/>
      <c r="C784" s="1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11"/>
      <c r="C785" s="1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11"/>
      <c r="C786" s="1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11"/>
      <c r="C787" s="1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11"/>
      <c r="C788" s="1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11"/>
      <c r="C789" s="1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11"/>
      <c r="C790" s="1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11"/>
      <c r="C791" s="1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11"/>
      <c r="C792" s="1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11"/>
      <c r="C793" s="1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11"/>
      <c r="C794" s="1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11"/>
      <c r="C795" s="1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11"/>
      <c r="C796" s="1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11"/>
      <c r="C797" s="1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11"/>
      <c r="C798" s="1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11"/>
      <c r="C799" s="1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11"/>
      <c r="C800" s="1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11"/>
      <c r="C801" s="1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11"/>
      <c r="C802" s="1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11"/>
      <c r="C803" s="1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11"/>
      <c r="C804" s="1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11"/>
      <c r="C805" s="1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11"/>
      <c r="C806" s="1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11"/>
      <c r="C807" s="1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11"/>
      <c r="C808" s="1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11"/>
      <c r="C809" s="1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11"/>
      <c r="C810" s="1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11"/>
      <c r="C811" s="1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11"/>
      <c r="C812" s="1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11"/>
      <c r="C813" s="1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11"/>
      <c r="C814" s="1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11"/>
      <c r="C815" s="1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11"/>
      <c r="C816" s="1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11"/>
      <c r="C817" s="1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11"/>
      <c r="C818" s="1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11"/>
      <c r="C819" s="1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11"/>
      <c r="C820" s="1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11"/>
      <c r="C821" s="1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11"/>
      <c r="C822" s="1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11"/>
      <c r="C823" s="1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11"/>
      <c r="C824" s="1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11"/>
      <c r="C825" s="1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11"/>
      <c r="C826" s="1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11"/>
      <c r="C827" s="1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11"/>
      <c r="C828" s="1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11"/>
      <c r="C829" s="1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11"/>
      <c r="C830" s="1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11"/>
      <c r="C831" s="1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11"/>
      <c r="C832" s="1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11"/>
      <c r="C833" s="1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11"/>
      <c r="C834" s="1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11"/>
      <c r="C835" s="1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11"/>
      <c r="C836" s="1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11"/>
      <c r="C837" s="1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11"/>
      <c r="C838" s="1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11"/>
      <c r="C839" s="1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11"/>
      <c r="C840" s="1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11"/>
      <c r="C841" s="1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11"/>
      <c r="C842" s="1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11"/>
      <c r="C843" s="1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11"/>
      <c r="C844" s="1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11"/>
      <c r="C845" s="1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11"/>
      <c r="C846" s="1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11"/>
      <c r="C847" s="1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11"/>
      <c r="C848" s="1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11"/>
      <c r="C849" s="1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11"/>
      <c r="C850" s="1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11"/>
      <c r="C851" s="1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11"/>
      <c r="C852" s="1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11"/>
      <c r="C853" s="1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11"/>
      <c r="C854" s="1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11"/>
      <c r="C855" s="1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11"/>
      <c r="C856" s="1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11"/>
      <c r="C857" s="1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11"/>
      <c r="C858" s="1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11"/>
      <c r="C859" s="1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11"/>
      <c r="C860" s="1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11"/>
      <c r="C861" s="1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11"/>
      <c r="C862" s="1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11"/>
      <c r="C863" s="1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11"/>
      <c r="C864" s="1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11"/>
      <c r="C865" s="1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11"/>
      <c r="C866" s="1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11"/>
      <c r="C867" s="1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11"/>
      <c r="C868" s="1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11"/>
      <c r="C869" s="1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1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1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1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1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1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1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1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1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1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1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1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1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1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1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1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1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1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1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1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1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1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1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1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1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1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1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1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1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1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1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1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1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1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1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1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1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1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1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1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1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1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1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1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1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1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1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1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1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1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1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1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1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1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1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1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1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1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1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1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1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1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1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1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1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1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1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1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1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1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1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1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1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1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1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1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1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1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1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1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1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1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1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1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1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1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1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1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1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1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1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1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1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1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1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1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1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1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1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1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</sheetData>
  <autoFilter ref="A6:Z968" xr:uid="{00000000-0009-0000-0000-000000000000}"/>
  <mergeCells count="2">
    <mergeCell ref="A2:M2"/>
    <mergeCell ref="A1:M1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Margareth De Souza Costa</dc:creator>
  <cp:lastModifiedBy>Sandro Costa</cp:lastModifiedBy>
  <cp:lastPrinted>2024-10-03T19:54:43Z</cp:lastPrinted>
  <dcterms:created xsi:type="dcterms:W3CDTF">2024-10-03T16:10:25Z</dcterms:created>
  <dcterms:modified xsi:type="dcterms:W3CDTF">2024-10-03T20:22:29Z</dcterms:modified>
</cp:coreProperties>
</file>